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74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AA125" i="1" l="1"/>
  <c r="Z125" i="1"/>
  <c r="AA124" i="1"/>
  <c r="Z124" i="1"/>
  <c r="AA123" i="1"/>
  <c r="Z123" i="1"/>
  <c r="AA122" i="1"/>
  <c r="Z122" i="1"/>
  <c r="AA121" i="1"/>
  <c r="Z121" i="1"/>
  <c r="AA120" i="1"/>
  <c r="Z120" i="1"/>
  <c r="AA119" i="1"/>
  <c r="Z119" i="1"/>
  <c r="AA118" i="1"/>
  <c r="Z118" i="1"/>
  <c r="AA117" i="1"/>
  <c r="Z117" i="1"/>
  <c r="AA109" i="1"/>
  <c r="Z109" i="1"/>
  <c r="AA108" i="1"/>
  <c r="Z108" i="1"/>
  <c r="AA107" i="1"/>
  <c r="Z107" i="1"/>
  <c r="AA106" i="1"/>
  <c r="Z106" i="1"/>
  <c r="AA105" i="1"/>
  <c r="Z105" i="1"/>
  <c r="AA104" i="1"/>
  <c r="Z104" i="1"/>
  <c r="AA103" i="1"/>
  <c r="Z103" i="1"/>
  <c r="AA102" i="1"/>
  <c r="Z102" i="1"/>
  <c r="AA101" i="1"/>
  <c r="Z101" i="1"/>
  <c r="AA100" i="1"/>
  <c r="Z100" i="1"/>
  <c r="AA99" i="1"/>
  <c r="Z99" i="1"/>
  <c r="AA87" i="1"/>
  <c r="Z87" i="1"/>
  <c r="AA86" i="1"/>
  <c r="Z86" i="1"/>
  <c r="AA85" i="1"/>
  <c r="Z85" i="1"/>
  <c r="AA84" i="1"/>
  <c r="Z84" i="1"/>
  <c r="AA73" i="1"/>
  <c r="Z73" i="1"/>
  <c r="AA72" i="1"/>
  <c r="Z72" i="1"/>
  <c r="AA71" i="1"/>
  <c r="Z71" i="1"/>
  <c r="AA70" i="1"/>
  <c r="Z70" i="1"/>
  <c r="AA69" i="1"/>
  <c r="Z69" i="1"/>
  <c r="AA59" i="1"/>
  <c r="Z59" i="1"/>
  <c r="AA58" i="1"/>
  <c r="Z58" i="1"/>
  <c r="AA57" i="1"/>
  <c r="Z57" i="1"/>
  <c r="AA56" i="1"/>
  <c r="Z56" i="1"/>
  <c r="AA55" i="1"/>
  <c r="Z55" i="1"/>
  <c r="AA54" i="1"/>
  <c r="Z54" i="1"/>
  <c r="AA42" i="1"/>
  <c r="Z42" i="1"/>
  <c r="AA41" i="1"/>
  <c r="Z41" i="1"/>
  <c r="AA40" i="1"/>
  <c r="Z40" i="1"/>
  <c r="AA39" i="1"/>
  <c r="Z39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</calcChain>
</file>

<file path=xl/sharedStrings.xml><?xml version="1.0" encoding="utf-8"?>
<sst xmlns="http://schemas.openxmlformats.org/spreadsheetml/2006/main" count="267" uniqueCount="50">
  <si>
    <t>P1 Revolver  R1500 - OSL Open PPC Torsdags Cup II 2015 sammenlagt</t>
  </si>
  <si>
    <t>Runde</t>
  </si>
  <si>
    <t xml:space="preserve">Sum av </t>
  </si>
  <si>
    <t>Plass</t>
  </si>
  <si>
    <t>WA-ID</t>
  </si>
  <si>
    <t>Navn</t>
  </si>
  <si>
    <t>Klubb</t>
  </si>
  <si>
    <t>WA Rank</t>
  </si>
  <si>
    <t>3 beste</t>
  </si>
  <si>
    <t>Gj.sn</t>
  </si>
  <si>
    <t>JOHANSEN, Morten A.</t>
  </si>
  <si>
    <t>Osc. PK</t>
  </si>
  <si>
    <t>Master</t>
  </si>
  <si>
    <t>JOHNSEN, Øivind</t>
  </si>
  <si>
    <t>OSL</t>
  </si>
  <si>
    <t>LANDBERG, Tom Erik</t>
  </si>
  <si>
    <t>Expert</t>
  </si>
  <si>
    <t>GRANERUD, Leif Einar</t>
  </si>
  <si>
    <t>Mark.</t>
  </si>
  <si>
    <t>AUTHEN, Sjur</t>
  </si>
  <si>
    <t>Osc.PK</t>
  </si>
  <si>
    <t>New</t>
  </si>
  <si>
    <t>HEIMANN, Bjørnar</t>
  </si>
  <si>
    <t>Halden PK</t>
  </si>
  <si>
    <t>UC</t>
  </si>
  <si>
    <t>JACOBSEN, Kaj</t>
  </si>
  <si>
    <t>OKTS</t>
  </si>
  <si>
    <t>GRANUM, Kjetil</t>
  </si>
  <si>
    <t>Sharp.</t>
  </si>
  <si>
    <t>GRANUM, Eirik</t>
  </si>
  <si>
    <t>P2 Pistol  P1500 - OSL Open PPC Torsdags Cup II 2015 sammenlagt</t>
  </si>
  <si>
    <t>Sum av</t>
  </si>
  <si>
    <t>STIAUREN, Rune</t>
  </si>
  <si>
    <t>AABAKKEN, Petter</t>
  </si>
  <si>
    <t>HVKSK</t>
  </si>
  <si>
    <t>GRANERUD, Thomas K.</t>
  </si>
  <si>
    <t>LURÅS, Hallgeir</t>
  </si>
  <si>
    <t>Sharpsh.</t>
  </si>
  <si>
    <t>SIGGERUD, Lars</t>
  </si>
  <si>
    <t>JAHREN, Jon</t>
  </si>
  <si>
    <t>Fredr. SpS</t>
  </si>
  <si>
    <t>P3 SR6 (600) - OSL Open PPC Torsdags Cup II 2015 sammenlagt</t>
  </si>
  <si>
    <t xml:space="preserve"> P4  SR4 (480) - OSL Open PPC Torsdags Cup II 2015 sammenlagt</t>
  </si>
  <si>
    <t>P5 SR2.75 (480) - OSL Open PPC Torsdags Cup II 2015 sammenlagt</t>
  </si>
  <si>
    <t xml:space="preserve"> P6 SP5 (600) - OSL Open PPC Torsdags Cup II 2015 sammenlagt</t>
  </si>
  <si>
    <t xml:space="preserve"> P7 SP5FS (480) - OSL Open PPC Torsdags Cup II 2015 sammenlagt</t>
  </si>
  <si>
    <t>GRANERUD, Leif E.</t>
  </si>
  <si>
    <t>Fred. SpS</t>
  </si>
  <si>
    <t>P8 Open (600) - OSL Open PPC Torsdags Cup II 2015 sammenlagt</t>
  </si>
  <si>
    <t>GRANUM, 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</si>
</sst>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/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left" vertical="center"/>
    </xf>
    <xf numFmtId="0" fontId="9" fillId="0" borderId="13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tabSelected="1" workbookViewId="0">
      <selection activeCell="E14" sqref="E14"/>
    </sheetView>
  </sheetViews>
  <sheetFormatPr defaultRowHeight="15" x14ac:dyDescent="0.25"/>
  <cols>
    <col min="1" max="1" width="4.7109375" customWidth="1"/>
    <col min="2" max="2" width="7.85546875" customWidth="1"/>
    <col min="3" max="3" width="21.42578125" customWidth="1"/>
    <col min="4" max="4" width="11.7109375" customWidth="1"/>
    <col min="5" max="5" width="9.42578125" customWidth="1"/>
    <col min="6" max="25" width="5.85546875" customWidth="1"/>
    <col min="26" max="27" width="6.7109375" customWidth="1"/>
  </cols>
  <sheetData>
    <row r="1" spans="1:28" s="6" customFormat="1" ht="15" customHeight="1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</row>
    <row r="2" spans="1:28" s="6" customFormat="1" ht="15" customHeight="1" x14ac:dyDescent="0.25">
      <c r="A2" s="7"/>
      <c r="B2" s="8"/>
      <c r="C2" s="8"/>
      <c r="D2" s="8"/>
      <c r="E2" s="9"/>
      <c r="F2" s="10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 t="s">
        <v>2</v>
      </c>
      <c r="AA2" s="11"/>
      <c r="AB2" s="5"/>
    </row>
    <row r="3" spans="1:28" s="6" customFormat="1" ht="15" customHeight="1" thickBot="1" x14ac:dyDescent="0.3">
      <c r="A3" s="12" t="s">
        <v>3</v>
      </c>
      <c r="B3" s="8" t="s">
        <v>4</v>
      </c>
      <c r="C3" s="13" t="s">
        <v>5</v>
      </c>
      <c r="D3" s="13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14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>
        <v>19</v>
      </c>
      <c r="Y3" s="9">
        <v>20</v>
      </c>
      <c r="Z3" s="9" t="s">
        <v>8</v>
      </c>
      <c r="AA3" s="15" t="s">
        <v>9</v>
      </c>
      <c r="AB3" s="5"/>
    </row>
    <row r="4" spans="1:28" s="6" customFormat="1" ht="15" customHeight="1" x14ac:dyDescent="0.25">
      <c r="A4" s="16">
        <v>1</v>
      </c>
      <c r="B4" s="17">
        <v>5232</v>
      </c>
      <c r="C4" s="18" t="s">
        <v>10</v>
      </c>
      <c r="D4" s="19" t="s">
        <v>11</v>
      </c>
      <c r="E4" s="20" t="s">
        <v>12</v>
      </c>
      <c r="F4" s="17"/>
      <c r="G4" s="20">
        <v>1448</v>
      </c>
      <c r="H4" s="20"/>
      <c r="I4" s="20"/>
      <c r="J4" s="20">
        <v>1462</v>
      </c>
      <c r="K4" s="20"/>
      <c r="L4" s="20"/>
      <c r="M4" s="20"/>
      <c r="N4" s="20"/>
      <c r="O4" s="20"/>
      <c r="P4" s="20"/>
      <c r="Q4" s="20">
        <v>1469</v>
      </c>
      <c r="R4" s="20"/>
      <c r="S4" s="20"/>
      <c r="T4" s="20"/>
      <c r="U4" s="20"/>
      <c r="V4" s="20"/>
      <c r="W4" s="20"/>
      <c r="X4" s="20"/>
      <c r="Y4" s="20"/>
      <c r="Z4" s="17">
        <f>SUM(J4+G4+Q4)</f>
        <v>4379</v>
      </c>
      <c r="AA4" s="21">
        <f>AVERAGE(F4:Y4)</f>
        <v>1459.6666666666667</v>
      </c>
      <c r="AB4" s="5"/>
    </row>
    <row r="5" spans="1:28" s="6" customFormat="1" ht="15" customHeight="1" x14ac:dyDescent="0.25">
      <c r="A5" s="22">
        <v>2</v>
      </c>
      <c r="B5" s="23">
        <v>5121</v>
      </c>
      <c r="C5" s="24" t="s">
        <v>13</v>
      </c>
      <c r="D5" s="25" t="s">
        <v>14</v>
      </c>
      <c r="E5" s="26" t="s">
        <v>12</v>
      </c>
      <c r="F5" s="23"/>
      <c r="G5" s="26">
        <v>1443</v>
      </c>
      <c r="H5" s="26"/>
      <c r="I5" s="26"/>
      <c r="J5" s="26"/>
      <c r="K5" s="26"/>
      <c r="L5" s="26">
        <v>1454</v>
      </c>
      <c r="M5" s="26"/>
      <c r="N5" s="26"/>
      <c r="O5" s="26"/>
      <c r="P5" s="26"/>
      <c r="Q5" s="26">
        <v>1432</v>
      </c>
      <c r="R5" s="26"/>
      <c r="S5" s="26"/>
      <c r="T5" s="26"/>
      <c r="U5" s="26"/>
      <c r="V5" s="26"/>
      <c r="W5" s="26"/>
      <c r="X5" s="26"/>
      <c r="Y5" s="26"/>
      <c r="Z5" s="23">
        <f>SUM(Q5+L5+G5)</f>
        <v>4329</v>
      </c>
      <c r="AA5" s="27">
        <f>AVERAGE(F5:Y5)</f>
        <v>1443</v>
      </c>
      <c r="AB5" s="5"/>
    </row>
    <row r="6" spans="1:28" s="6" customFormat="1" ht="15" customHeight="1" x14ac:dyDescent="0.25">
      <c r="A6" s="22">
        <v>3</v>
      </c>
      <c r="B6" s="23">
        <v>5202</v>
      </c>
      <c r="C6" s="24" t="s">
        <v>15</v>
      </c>
      <c r="D6" s="25" t="s">
        <v>14</v>
      </c>
      <c r="E6" s="26" t="s">
        <v>16</v>
      </c>
      <c r="F6" s="23"/>
      <c r="G6" s="26">
        <v>1376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1332</v>
      </c>
      <c r="S6" s="26"/>
      <c r="T6" s="26"/>
      <c r="U6" s="26"/>
      <c r="V6" s="26"/>
      <c r="W6" s="26"/>
      <c r="X6" s="26"/>
      <c r="Y6" s="26"/>
      <c r="Z6" s="23">
        <f>SUM(R6+S6+G6)</f>
        <v>2708</v>
      </c>
      <c r="AA6" s="27">
        <f>AVERAGE(F6:Y6)</f>
        <v>1354</v>
      </c>
      <c r="AB6" s="5"/>
    </row>
    <row r="7" spans="1:28" s="6" customFormat="1" ht="15" customHeight="1" x14ac:dyDescent="0.25">
      <c r="A7" s="22">
        <v>4</v>
      </c>
      <c r="B7" s="28">
        <v>5313</v>
      </c>
      <c r="C7" s="29" t="s">
        <v>17</v>
      </c>
      <c r="D7" s="30" t="s">
        <v>14</v>
      </c>
      <c r="E7" s="26" t="s">
        <v>18</v>
      </c>
      <c r="F7" s="23"/>
      <c r="G7" s="26"/>
      <c r="H7" s="26">
        <v>1194</v>
      </c>
      <c r="I7" s="26"/>
      <c r="J7" s="26"/>
      <c r="K7" s="26"/>
      <c r="L7" s="26"/>
      <c r="M7" s="26"/>
      <c r="N7" s="26">
        <v>1245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3">
        <f>SUM(N7+H7+K7)</f>
        <v>2439</v>
      </c>
      <c r="AA7" s="27">
        <f>AVERAGE(F7:Y7)</f>
        <v>1219.5</v>
      </c>
      <c r="AB7" s="5"/>
    </row>
    <row r="8" spans="1:28" s="6" customFormat="1" ht="15" customHeight="1" x14ac:dyDescent="0.25">
      <c r="A8" s="22">
        <v>5</v>
      </c>
      <c r="B8" s="31">
        <v>2927</v>
      </c>
      <c r="C8" s="32" t="s">
        <v>19</v>
      </c>
      <c r="D8" s="32" t="s">
        <v>20</v>
      </c>
      <c r="E8" s="33" t="s">
        <v>12</v>
      </c>
      <c r="F8" s="23"/>
      <c r="G8" s="26"/>
      <c r="H8" s="26"/>
      <c r="I8" s="34"/>
      <c r="J8" s="26"/>
      <c r="K8" s="26"/>
      <c r="L8" s="26"/>
      <c r="M8" s="26"/>
      <c r="N8" s="26"/>
      <c r="O8" s="26"/>
      <c r="P8" s="26"/>
      <c r="Q8" s="26"/>
      <c r="R8" s="26">
        <v>1451</v>
      </c>
      <c r="S8" s="26"/>
      <c r="T8" s="26"/>
      <c r="U8" s="26"/>
      <c r="V8" s="26"/>
      <c r="W8" s="26"/>
      <c r="X8" s="26"/>
      <c r="Y8" s="26"/>
      <c r="Z8" s="23">
        <f>SUM(S8+R8+T8)</f>
        <v>1451</v>
      </c>
      <c r="AA8" s="27">
        <f>AVERAGE(F8:Y8)</f>
        <v>1451</v>
      </c>
      <c r="AB8" s="5"/>
    </row>
    <row r="9" spans="1:28" s="6" customFormat="1" ht="15" customHeight="1" x14ac:dyDescent="0.25">
      <c r="A9" s="22">
        <v>6</v>
      </c>
      <c r="B9" s="23" t="s">
        <v>21</v>
      </c>
      <c r="C9" s="24" t="s">
        <v>22</v>
      </c>
      <c r="D9" s="25" t="s">
        <v>23</v>
      </c>
      <c r="E9" s="26" t="s">
        <v>24</v>
      </c>
      <c r="F9" s="23"/>
      <c r="G9" s="26"/>
      <c r="H9" s="26">
        <v>1411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3">
        <f>SUM(L9+H9+K9)</f>
        <v>1411</v>
      </c>
      <c r="AA9" s="27">
        <f>AVERAGE(F9:Y9)</f>
        <v>1411</v>
      </c>
      <c r="AB9" s="5"/>
    </row>
    <row r="10" spans="1:28" s="6" customFormat="1" ht="15" customHeight="1" x14ac:dyDescent="0.25">
      <c r="A10" s="22">
        <v>7</v>
      </c>
      <c r="B10" s="28">
        <v>4983</v>
      </c>
      <c r="C10" s="29" t="s">
        <v>25</v>
      </c>
      <c r="D10" s="30" t="s">
        <v>26</v>
      </c>
      <c r="E10" s="26" t="s">
        <v>16</v>
      </c>
      <c r="F10" s="23"/>
      <c r="G10" s="26"/>
      <c r="H10" s="26">
        <v>1408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3">
        <f>SUM(L10+H10+K10)</f>
        <v>1408</v>
      </c>
      <c r="AA10" s="27">
        <f>AVERAGE(F10:Y10)</f>
        <v>1408</v>
      </c>
      <c r="AB10" s="5"/>
    </row>
    <row r="11" spans="1:28" s="6" customFormat="1" ht="15" customHeight="1" x14ac:dyDescent="0.25">
      <c r="A11" s="22">
        <v>8</v>
      </c>
      <c r="B11" s="23">
        <v>5710</v>
      </c>
      <c r="C11" s="24" t="s">
        <v>27</v>
      </c>
      <c r="D11" s="24" t="s">
        <v>14</v>
      </c>
      <c r="E11" s="26" t="s">
        <v>28</v>
      </c>
      <c r="F11" s="23"/>
      <c r="G11" s="26"/>
      <c r="H11" s="26"/>
      <c r="I11" s="26"/>
      <c r="J11" s="26"/>
      <c r="K11" s="26"/>
      <c r="L11" s="26"/>
      <c r="M11" s="26"/>
      <c r="N11" s="26"/>
      <c r="O11" s="26"/>
      <c r="P11" s="26">
        <v>1285</v>
      </c>
      <c r="Q11" s="26"/>
      <c r="R11" s="26"/>
      <c r="S11" s="26"/>
      <c r="T11" s="26"/>
      <c r="U11" s="26"/>
      <c r="V11" s="26"/>
      <c r="W11" s="26"/>
      <c r="X11" s="26"/>
      <c r="Y11" s="26"/>
      <c r="Z11" s="23">
        <f>SUM(R11+Q11+P11)</f>
        <v>1285</v>
      </c>
      <c r="AA11" s="27">
        <f>AVERAGE(F11:Y11)</f>
        <v>1285</v>
      </c>
      <c r="AB11" s="5"/>
    </row>
    <row r="12" spans="1:28" s="6" customFormat="1" ht="15" customHeight="1" x14ac:dyDescent="0.25">
      <c r="A12" s="22">
        <v>9</v>
      </c>
      <c r="B12" s="28">
        <v>5709</v>
      </c>
      <c r="C12" s="29" t="s">
        <v>29</v>
      </c>
      <c r="D12" s="30" t="s">
        <v>14</v>
      </c>
      <c r="E12" s="26" t="s">
        <v>18</v>
      </c>
      <c r="F12" s="23"/>
      <c r="G12" s="26"/>
      <c r="H12" s="26">
        <v>1279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3">
        <f>SUM(K12+H12+L12)</f>
        <v>1279</v>
      </c>
      <c r="AA12" s="27">
        <f>AVERAGE(F12:Y12)</f>
        <v>1279</v>
      </c>
      <c r="AB12" s="5"/>
    </row>
    <row r="13" spans="1:28" s="6" customFormat="1" ht="15" customHeight="1" thickBot="1" x14ac:dyDescent="0.3">
      <c r="A13" s="35">
        <v>10</v>
      </c>
      <c r="B13" s="36"/>
      <c r="C13" s="37"/>
      <c r="D13" s="38"/>
      <c r="E13" s="39"/>
      <c r="F13" s="36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6"/>
      <c r="AA13" s="40"/>
      <c r="AB13" s="5"/>
    </row>
    <row r="14" spans="1:28" s="6" customFormat="1" ht="15" customHeight="1" x14ac:dyDescent="0.25">
      <c r="A14" s="41"/>
      <c r="B14" s="41"/>
      <c r="C14" s="42"/>
      <c r="D14" s="43"/>
      <c r="E14" s="44"/>
      <c r="F14" s="4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1"/>
      <c r="AA14" s="45"/>
      <c r="AB14" s="5"/>
    </row>
    <row r="15" spans="1:28" s="6" customFormat="1" ht="15" customHeight="1" thickBot="1" x14ac:dyDescent="0.3">
      <c r="A15" s="5"/>
      <c r="B15" s="5"/>
      <c r="C15" s="5"/>
      <c r="D15" s="5"/>
      <c r="E15" s="46"/>
      <c r="F15" s="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5"/>
      <c r="AA15" s="5"/>
      <c r="AB15" s="5"/>
    </row>
    <row r="16" spans="1:28" s="6" customFormat="1" ht="15" customHeight="1" x14ac:dyDescent="0.25">
      <c r="A16" s="1"/>
      <c r="B16" s="2"/>
      <c r="C16" s="3" t="s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5"/>
    </row>
    <row r="17" spans="1:28" s="6" customFormat="1" ht="15" customHeight="1" x14ac:dyDescent="0.25">
      <c r="A17" s="7"/>
      <c r="B17" s="8"/>
      <c r="C17" s="8"/>
      <c r="D17" s="8"/>
      <c r="E17" s="9"/>
      <c r="F17" s="10" t="s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8" t="s">
        <v>31</v>
      </c>
      <c r="AA17" s="11"/>
      <c r="AB17" s="5"/>
    </row>
    <row r="18" spans="1:28" s="6" customFormat="1" ht="15" customHeight="1" thickBot="1" x14ac:dyDescent="0.3">
      <c r="A18" s="12" t="s">
        <v>3</v>
      </c>
      <c r="B18" s="8" t="s">
        <v>4</v>
      </c>
      <c r="C18" s="13" t="s">
        <v>5</v>
      </c>
      <c r="D18" s="13" t="s">
        <v>6</v>
      </c>
      <c r="E18" s="9" t="s">
        <v>7</v>
      </c>
      <c r="F18" s="9">
        <v>1</v>
      </c>
      <c r="G18" s="9">
        <v>2</v>
      </c>
      <c r="H18" s="9">
        <v>3</v>
      </c>
      <c r="I18" s="9">
        <v>4</v>
      </c>
      <c r="J18" s="14">
        <v>5</v>
      </c>
      <c r="K18" s="9">
        <v>6</v>
      </c>
      <c r="L18" s="9">
        <v>7</v>
      </c>
      <c r="M18" s="9">
        <v>8</v>
      </c>
      <c r="N18" s="9">
        <v>9</v>
      </c>
      <c r="O18" s="9">
        <v>10</v>
      </c>
      <c r="P18" s="9">
        <v>11</v>
      </c>
      <c r="Q18" s="9">
        <v>12</v>
      </c>
      <c r="R18" s="9">
        <v>13</v>
      </c>
      <c r="S18" s="9">
        <v>14</v>
      </c>
      <c r="T18" s="9">
        <v>15</v>
      </c>
      <c r="U18" s="9">
        <v>16</v>
      </c>
      <c r="V18" s="9">
        <v>17</v>
      </c>
      <c r="W18" s="9">
        <v>18</v>
      </c>
      <c r="X18" s="9">
        <v>19</v>
      </c>
      <c r="Y18" s="9">
        <v>20</v>
      </c>
      <c r="Z18" s="9" t="s">
        <v>8</v>
      </c>
      <c r="AA18" s="15" t="s">
        <v>9</v>
      </c>
      <c r="AB18" s="5"/>
    </row>
    <row r="19" spans="1:28" s="6" customFormat="1" ht="15" customHeight="1" x14ac:dyDescent="0.25">
      <c r="A19" s="16">
        <v>1</v>
      </c>
      <c r="B19" s="17">
        <v>5232</v>
      </c>
      <c r="C19" s="18" t="s">
        <v>10</v>
      </c>
      <c r="D19" s="18" t="s">
        <v>11</v>
      </c>
      <c r="E19" s="20" t="s">
        <v>12</v>
      </c>
      <c r="F19" s="20"/>
      <c r="G19" s="20"/>
      <c r="H19" s="20">
        <v>1463</v>
      </c>
      <c r="I19" s="20">
        <v>1456</v>
      </c>
      <c r="J19" s="20"/>
      <c r="K19" s="20"/>
      <c r="L19" s="20">
        <v>1457</v>
      </c>
      <c r="M19" s="20">
        <v>1470</v>
      </c>
      <c r="N19" s="20"/>
      <c r="O19" s="20"/>
      <c r="P19" s="20"/>
      <c r="Q19" s="20"/>
      <c r="R19" s="20">
        <v>1471</v>
      </c>
      <c r="S19" s="20"/>
      <c r="T19" s="20"/>
      <c r="U19" s="20"/>
      <c r="V19" s="20"/>
      <c r="W19" s="20"/>
      <c r="X19" s="20"/>
      <c r="Y19" s="20"/>
      <c r="Z19" s="20">
        <f>SUM(H19+M19+R19)</f>
        <v>4404</v>
      </c>
      <c r="AA19" s="47">
        <f>AVERAGE(F19:Y19)</f>
        <v>1463.4</v>
      </c>
      <c r="AB19" s="5"/>
    </row>
    <row r="20" spans="1:28" s="6" customFormat="1" ht="15" customHeight="1" x14ac:dyDescent="0.25">
      <c r="A20" s="22">
        <v>2</v>
      </c>
      <c r="B20" s="23">
        <v>5121</v>
      </c>
      <c r="C20" s="24" t="s">
        <v>13</v>
      </c>
      <c r="D20" s="25" t="s">
        <v>14</v>
      </c>
      <c r="E20" s="26" t="s">
        <v>12</v>
      </c>
      <c r="F20" s="26"/>
      <c r="G20" s="26"/>
      <c r="H20" s="26"/>
      <c r="I20" s="26">
        <v>1413</v>
      </c>
      <c r="J20" s="26">
        <v>1428</v>
      </c>
      <c r="K20" s="26"/>
      <c r="L20" s="26"/>
      <c r="M20" s="26"/>
      <c r="N20" s="26"/>
      <c r="O20" s="26"/>
      <c r="P20" s="26">
        <v>1435</v>
      </c>
      <c r="Q20" s="26"/>
      <c r="R20" s="26">
        <v>1419</v>
      </c>
      <c r="S20" s="26"/>
      <c r="T20" s="26"/>
      <c r="U20" s="26"/>
      <c r="V20" s="26"/>
      <c r="W20" s="26"/>
      <c r="X20" s="26"/>
      <c r="Y20" s="26"/>
      <c r="Z20" s="26">
        <f>SUM(R20+J20+P20)</f>
        <v>4282</v>
      </c>
      <c r="AA20" s="48">
        <f>AVERAGE(F20:Y20)</f>
        <v>1423.75</v>
      </c>
      <c r="AB20" s="5"/>
    </row>
    <row r="21" spans="1:28" s="6" customFormat="1" ht="15" customHeight="1" x14ac:dyDescent="0.25">
      <c r="A21" s="22">
        <v>3</v>
      </c>
      <c r="B21" s="28">
        <v>5313</v>
      </c>
      <c r="C21" s="29" t="s">
        <v>17</v>
      </c>
      <c r="D21" s="30" t="s">
        <v>14</v>
      </c>
      <c r="E21" s="26" t="s">
        <v>18</v>
      </c>
      <c r="F21" s="26"/>
      <c r="G21" s="26"/>
      <c r="H21" s="26"/>
      <c r="I21" s="26">
        <v>1400</v>
      </c>
      <c r="J21" s="26">
        <v>1401</v>
      </c>
      <c r="K21" s="26"/>
      <c r="L21" s="26">
        <v>1419</v>
      </c>
      <c r="M21" s="26">
        <v>1425</v>
      </c>
      <c r="N21" s="26"/>
      <c r="O21" s="26"/>
      <c r="P21" s="26">
        <v>1414</v>
      </c>
      <c r="Q21" s="26">
        <v>1425</v>
      </c>
      <c r="R21" s="26"/>
      <c r="S21" s="26"/>
      <c r="T21" s="26"/>
      <c r="U21" s="26"/>
      <c r="V21" s="26"/>
      <c r="W21" s="26"/>
      <c r="X21" s="26"/>
      <c r="Y21" s="26"/>
      <c r="Z21" s="26">
        <f>SUM(M21+Q21+L21)</f>
        <v>4269</v>
      </c>
      <c r="AA21" s="48">
        <f>AVERAGE(F21:Y21)</f>
        <v>1414</v>
      </c>
      <c r="AB21" s="5"/>
    </row>
    <row r="22" spans="1:28" s="6" customFormat="1" ht="15" customHeight="1" x14ac:dyDescent="0.25">
      <c r="A22" s="22">
        <v>4</v>
      </c>
      <c r="B22" s="28">
        <v>5709</v>
      </c>
      <c r="C22" s="29" t="s">
        <v>29</v>
      </c>
      <c r="D22" s="30" t="s">
        <v>14</v>
      </c>
      <c r="E22" s="26" t="s">
        <v>18</v>
      </c>
      <c r="F22" s="26"/>
      <c r="G22" s="26"/>
      <c r="H22" s="26"/>
      <c r="I22" s="26">
        <v>1301</v>
      </c>
      <c r="J22" s="26">
        <v>1344</v>
      </c>
      <c r="K22" s="26"/>
      <c r="L22" s="26"/>
      <c r="M22" s="26"/>
      <c r="N22" s="26"/>
      <c r="O22" s="26"/>
      <c r="P22" s="26"/>
      <c r="Q22" s="26"/>
      <c r="R22" s="26">
        <v>1287</v>
      </c>
      <c r="S22" s="26"/>
      <c r="T22" s="26"/>
      <c r="U22" s="26"/>
      <c r="V22" s="26"/>
      <c r="W22" s="26"/>
      <c r="X22" s="26"/>
      <c r="Y22" s="26"/>
      <c r="Z22" s="26">
        <f>SUM(I22+J22+R22)</f>
        <v>3932</v>
      </c>
      <c r="AA22" s="48">
        <f>AVERAGE(F22:Y22)</f>
        <v>1310.6666666666667</v>
      </c>
      <c r="AB22" s="5"/>
    </row>
    <row r="23" spans="1:28" s="6" customFormat="1" ht="15" customHeight="1" x14ac:dyDescent="0.25">
      <c r="A23" s="22">
        <v>5</v>
      </c>
      <c r="B23" s="23">
        <v>5710</v>
      </c>
      <c r="C23" s="24" t="s">
        <v>27</v>
      </c>
      <c r="D23" s="24" t="s">
        <v>14</v>
      </c>
      <c r="E23" s="26" t="s">
        <v>28</v>
      </c>
      <c r="F23" s="26"/>
      <c r="G23" s="26"/>
      <c r="H23" s="26">
        <v>1225</v>
      </c>
      <c r="I23" s="26">
        <v>1316</v>
      </c>
      <c r="J23" s="26"/>
      <c r="K23" s="26"/>
      <c r="L23" s="26"/>
      <c r="M23" s="26"/>
      <c r="N23" s="26">
        <v>1257</v>
      </c>
      <c r="O23" s="26"/>
      <c r="P23" s="26"/>
      <c r="Q23" s="26"/>
      <c r="R23" s="26">
        <v>1328</v>
      </c>
      <c r="S23" s="26"/>
      <c r="T23" s="26"/>
      <c r="U23" s="26"/>
      <c r="V23" s="26"/>
      <c r="W23" s="26"/>
      <c r="X23" s="26"/>
      <c r="Y23" s="26"/>
      <c r="Z23" s="26">
        <f>SUM(I23+N23+R23)</f>
        <v>3901</v>
      </c>
      <c r="AA23" s="48">
        <f>AVERAGE(F23:Y23)</f>
        <v>1281.5</v>
      </c>
      <c r="AB23" s="5"/>
    </row>
    <row r="24" spans="1:28" s="6" customFormat="1" ht="15" customHeight="1" x14ac:dyDescent="0.25">
      <c r="A24" s="22">
        <v>6</v>
      </c>
      <c r="B24" s="28">
        <v>4983</v>
      </c>
      <c r="C24" s="29" t="s">
        <v>25</v>
      </c>
      <c r="D24" s="30" t="s">
        <v>26</v>
      </c>
      <c r="E24" s="26" t="s">
        <v>16</v>
      </c>
      <c r="F24" s="26"/>
      <c r="G24" s="26"/>
      <c r="H24" s="26"/>
      <c r="I24" s="26">
        <v>1421</v>
      </c>
      <c r="J24" s="26">
        <v>1374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f>SUM(I24+J24+L24)</f>
        <v>2795</v>
      </c>
      <c r="AA24" s="48">
        <f>AVERAGE(F24:Y24)</f>
        <v>1397.5</v>
      </c>
      <c r="AB24" s="5"/>
    </row>
    <row r="25" spans="1:28" s="6" customFormat="1" ht="15" customHeight="1" x14ac:dyDescent="0.25">
      <c r="A25" s="22">
        <v>7</v>
      </c>
      <c r="B25" s="23" t="s">
        <v>21</v>
      </c>
      <c r="C25" s="24" t="s">
        <v>32</v>
      </c>
      <c r="D25" s="24" t="s">
        <v>14</v>
      </c>
      <c r="E25" s="26" t="s">
        <v>24</v>
      </c>
      <c r="F25" s="26"/>
      <c r="G25" s="26"/>
      <c r="H25" s="26">
        <v>1141</v>
      </c>
      <c r="I25" s="26">
        <v>1154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>
        <f>SUM(I25+P25+H25)</f>
        <v>2295</v>
      </c>
      <c r="AA25" s="48">
        <f>AVERAGE(F25:Y25)</f>
        <v>1147.5</v>
      </c>
      <c r="AB25" s="5"/>
    </row>
    <row r="26" spans="1:28" s="6" customFormat="1" ht="15" customHeight="1" x14ac:dyDescent="0.25">
      <c r="A26" s="22">
        <v>8</v>
      </c>
      <c r="B26" s="23">
        <v>5201</v>
      </c>
      <c r="C26" s="24" t="s">
        <v>33</v>
      </c>
      <c r="D26" s="25" t="s">
        <v>34</v>
      </c>
      <c r="E26" s="26" t="s">
        <v>16</v>
      </c>
      <c r="F26" s="26"/>
      <c r="G26" s="26"/>
      <c r="H26" s="26">
        <v>1395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f>SUM(I26+P26+H26)</f>
        <v>1395</v>
      </c>
      <c r="AA26" s="48">
        <f>AVERAGE(F26:Y26)</f>
        <v>1395</v>
      </c>
      <c r="AB26" s="5"/>
    </row>
    <row r="27" spans="1:28" s="6" customFormat="1" ht="15" customHeight="1" x14ac:dyDescent="0.25">
      <c r="A27" s="22">
        <v>9</v>
      </c>
      <c r="B27" s="31">
        <v>5391</v>
      </c>
      <c r="C27" s="32" t="s">
        <v>35</v>
      </c>
      <c r="D27" s="32" t="s">
        <v>14</v>
      </c>
      <c r="E27" s="33" t="s">
        <v>16</v>
      </c>
      <c r="F27" s="49"/>
      <c r="G27" s="49"/>
      <c r="H27" s="49"/>
      <c r="I27" s="49">
        <v>1389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26">
        <f>SUM(I27+P27+H27)</f>
        <v>1389</v>
      </c>
      <c r="AA27" s="48">
        <f>AVERAGE(F27:Y27)</f>
        <v>1389</v>
      </c>
      <c r="AB27" s="5"/>
    </row>
    <row r="28" spans="1:28" s="6" customFormat="1" ht="15" customHeight="1" x14ac:dyDescent="0.25">
      <c r="A28" s="50">
        <v>10</v>
      </c>
      <c r="B28" s="23">
        <v>5202</v>
      </c>
      <c r="C28" s="24" t="s">
        <v>15</v>
      </c>
      <c r="D28" s="25" t="s">
        <v>14</v>
      </c>
      <c r="E28" s="26" t="s">
        <v>16</v>
      </c>
      <c r="F28" s="49"/>
      <c r="G28" s="49"/>
      <c r="H28" s="49"/>
      <c r="I28" s="49">
        <v>1389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26">
        <f>SUM(I28+P28+H28)</f>
        <v>1389</v>
      </c>
      <c r="AA28" s="48">
        <f>AVERAGE(F28:Y28)</f>
        <v>1389</v>
      </c>
      <c r="AB28" s="5"/>
    </row>
    <row r="29" spans="1:28" s="6" customFormat="1" ht="15" customHeight="1" x14ac:dyDescent="0.25">
      <c r="A29" s="50">
        <v>11</v>
      </c>
      <c r="B29" s="28">
        <v>5308</v>
      </c>
      <c r="C29" s="29" t="s">
        <v>36</v>
      </c>
      <c r="D29" s="30" t="s">
        <v>14</v>
      </c>
      <c r="E29" s="26" t="s">
        <v>37</v>
      </c>
      <c r="F29" s="49"/>
      <c r="G29" s="49"/>
      <c r="H29" s="49"/>
      <c r="I29" s="49">
        <v>1386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26">
        <f>SUM(I29+P29+H29)</f>
        <v>1386</v>
      </c>
      <c r="AA29" s="48">
        <f>AVERAGE(F29:Y29)</f>
        <v>1386</v>
      </c>
      <c r="AB29" s="5"/>
    </row>
    <row r="30" spans="1:28" s="6" customFormat="1" ht="15" customHeight="1" x14ac:dyDescent="0.25">
      <c r="A30" s="50">
        <v>12</v>
      </c>
      <c r="B30" s="23" t="s">
        <v>21</v>
      </c>
      <c r="C30" s="24" t="s">
        <v>38</v>
      </c>
      <c r="D30" s="25" t="s">
        <v>14</v>
      </c>
      <c r="E30" s="26" t="s">
        <v>24</v>
      </c>
      <c r="F30" s="49"/>
      <c r="G30" s="49"/>
      <c r="H30" s="49">
        <v>1276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26">
        <f>SUM(I30+P30+H30)</f>
        <v>1276</v>
      </c>
      <c r="AA30" s="48">
        <f>AVERAGE(F30:Y30)</f>
        <v>1276</v>
      </c>
      <c r="AB30" s="5"/>
    </row>
    <row r="31" spans="1:28" s="6" customFormat="1" ht="15" customHeight="1" x14ac:dyDescent="0.25">
      <c r="A31" s="50">
        <v>13</v>
      </c>
      <c r="B31" s="23">
        <v>5803</v>
      </c>
      <c r="C31" s="24" t="s">
        <v>39</v>
      </c>
      <c r="D31" s="25" t="s">
        <v>40</v>
      </c>
      <c r="E31" s="26" t="s">
        <v>24</v>
      </c>
      <c r="F31" s="49"/>
      <c r="G31" s="49"/>
      <c r="H31" s="49">
        <v>1191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26">
        <f>SUM(I31+P31+H31)</f>
        <v>1191</v>
      </c>
      <c r="AA31" s="48">
        <f>AVERAGE(F31:Y31)</f>
        <v>1191</v>
      </c>
      <c r="AB31" s="5"/>
    </row>
    <row r="32" spans="1:28" s="6" customFormat="1" ht="15" customHeight="1" x14ac:dyDescent="0.25">
      <c r="A32" s="50">
        <v>14</v>
      </c>
      <c r="B32" s="51"/>
      <c r="C32" s="52"/>
      <c r="D32" s="5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4"/>
      <c r="AB32" s="5"/>
    </row>
    <row r="33" spans="1:28" s="6" customFormat="1" ht="15" customHeight="1" thickBot="1" x14ac:dyDescent="0.3">
      <c r="A33" s="35">
        <v>15</v>
      </c>
      <c r="B33" s="55"/>
      <c r="C33" s="56"/>
      <c r="D33" s="5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58"/>
      <c r="AB33" s="5"/>
    </row>
    <row r="34" spans="1:28" s="6" customFormat="1" ht="15" customHeight="1" x14ac:dyDescent="0.25">
      <c r="A34" s="5"/>
      <c r="B34" s="5"/>
      <c r="C34" s="5"/>
      <c r="D34" s="5"/>
      <c r="E34" s="46"/>
      <c r="F34" s="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"/>
      <c r="AA34" s="5"/>
      <c r="AB34" s="5"/>
    </row>
    <row r="35" spans="1:28" s="6" customFormat="1" ht="15" customHeight="1" thickBot="1" x14ac:dyDescent="0.3">
      <c r="A35" s="5"/>
      <c r="B35" s="5"/>
      <c r="C35" s="5"/>
      <c r="D35" s="5"/>
      <c r="E35" s="46"/>
      <c r="F35" s="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"/>
      <c r="AA35" s="5"/>
      <c r="AB35" s="5"/>
    </row>
    <row r="36" spans="1:28" s="6" customFormat="1" ht="15" customHeight="1" x14ac:dyDescent="0.25">
      <c r="A36" s="59" t="s">
        <v>41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5"/>
    </row>
    <row r="37" spans="1:28" s="6" customFormat="1" ht="15" customHeight="1" x14ac:dyDescent="0.25">
      <c r="A37" s="12"/>
      <c r="B37" s="8"/>
      <c r="C37" s="10"/>
      <c r="D37" s="10"/>
      <c r="E37" s="9"/>
      <c r="F37" s="10" t="s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8" t="s">
        <v>31</v>
      </c>
      <c r="AA37" s="11"/>
      <c r="AB37" s="5"/>
    </row>
    <row r="38" spans="1:28" s="6" customFormat="1" ht="15" customHeight="1" thickBot="1" x14ac:dyDescent="0.3">
      <c r="A38" s="12" t="s">
        <v>3</v>
      </c>
      <c r="B38" s="8" t="s">
        <v>4</v>
      </c>
      <c r="C38" s="13" t="s">
        <v>5</v>
      </c>
      <c r="D38" s="13" t="s">
        <v>6</v>
      </c>
      <c r="E38" s="9" t="s">
        <v>7</v>
      </c>
      <c r="F38" s="9">
        <v>1</v>
      </c>
      <c r="G38" s="9">
        <v>2</v>
      </c>
      <c r="H38" s="9">
        <v>3</v>
      </c>
      <c r="I38" s="9">
        <v>4</v>
      </c>
      <c r="J38" s="14">
        <v>5</v>
      </c>
      <c r="K38" s="9">
        <v>6</v>
      </c>
      <c r="L38" s="9">
        <v>7</v>
      </c>
      <c r="M38" s="9">
        <v>8</v>
      </c>
      <c r="N38" s="9">
        <v>9</v>
      </c>
      <c r="O38" s="9">
        <v>10</v>
      </c>
      <c r="P38" s="9">
        <v>11</v>
      </c>
      <c r="Q38" s="9">
        <v>12</v>
      </c>
      <c r="R38" s="9">
        <v>13</v>
      </c>
      <c r="S38" s="9">
        <v>14</v>
      </c>
      <c r="T38" s="9">
        <v>15</v>
      </c>
      <c r="U38" s="9">
        <v>16</v>
      </c>
      <c r="V38" s="9">
        <v>17</v>
      </c>
      <c r="W38" s="9">
        <v>18</v>
      </c>
      <c r="X38" s="9">
        <v>19</v>
      </c>
      <c r="Y38" s="9">
        <v>20</v>
      </c>
      <c r="Z38" s="9" t="s">
        <v>8</v>
      </c>
      <c r="AA38" s="15" t="s">
        <v>9</v>
      </c>
      <c r="AB38" s="5"/>
    </row>
    <row r="39" spans="1:28" s="6" customFormat="1" ht="15" customHeight="1" x14ac:dyDescent="0.25">
      <c r="A39" s="60">
        <v>1</v>
      </c>
      <c r="B39" s="61">
        <v>5232</v>
      </c>
      <c r="C39" s="62" t="s">
        <v>10</v>
      </c>
      <c r="D39" s="62" t="s">
        <v>11</v>
      </c>
      <c r="E39" s="63" t="s">
        <v>12</v>
      </c>
      <c r="F39" s="61"/>
      <c r="G39" s="63"/>
      <c r="H39" s="20">
        <v>573</v>
      </c>
      <c r="I39" s="20"/>
      <c r="J39" s="20">
        <v>567</v>
      </c>
      <c r="K39" s="20">
        <v>572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f>SUM(K39+J39+H39)</f>
        <v>1712</v>
      </c>
      <c r="AA39" s="47">
        <f>AVERAGE(F39:K39)</f>
        <v>570.66666666666663</v>
      </c>
      <c r="AB39" s="5"/>
    </row>
    <row r="40" spans="1:28" s="6" customFormat="1" ht="15" customHeight="1" x14ac:dyDescent="0.25">
      <c r="A40" s="64">
        <v>2</v>
      </c>
      <c r="B40" s="23">
        <v>5313</v>
      </c>
      <c r="C40" s="24" t="s">
        <v>17</v>
      </c>
      <c r="D40" s="24" t="s">
        <v>14</v>
      </c>
      <c r="E40" s="26" t="s">
        <v>16</v>
      </c>
      <c r="F40" s="65"/>
      <c r="G40" s="66"/>
      <c r="H40" s="26"/>
      <c r="I40" s="26"/>
      <c r="J40" s="26"/>
      <c r="K40" s="26">
        <v>446</v>
      </c>
      <c r="L40" s="26"/>
      <c r="M40" s="26"/>
      <c r="N40" s="26"/>
      <c r="O40" s="26"/>
      <c r="P40" s="26"/>
      <c r="Q40" s="26">
        <v>534</v>
      </c>
      <c r="R40" s="26"/>
      <c r="S40" s="26"/>
      <c r="T40" s="26"/>
      <c r="U40" s="26"/>
      <c r="V40" s="26"/>
      <c r="W40" s="26"/>
      <c r="X40" s="26"/>
      <c r="Y40" s="26"/>
      <c r="Z40" s="26">
        <f>SUM(K40+Q40+L40)</f>
        <v>980</v>
      </c>
      <c r="AA40" s="48">
        <f>AVERAGE(F40:K40)</f>
        <v>446</v>
      </c>
      <c r="AB40" s="5"/>
    </row>
    <row r="41" spans="1:28" s="6" customFormat="1" ht="15" customHeight="1" x14ac:dyDescent="0.25">
      <c r="A41" s="64">
        <v>3</v>
      </c>
      <c r="B41" s="23">
        <v>5121</v>
      </c>
      <c r="C41" s="24" t="s">
        <v>13</v>
      </c>
      <c r="D41" s="24" t="s">
        <v>14</v>
      </c>
      <c r="E41" s="26" t="s">
        <v>12</v>
      </c>
      <c r="F41" s="65"/>
      <c r="G41" s="66"/>
      <c r="H41" s="26"/>
      <c r="I41" s="26"/>
      <c r="J41" s="26"/>
      <c r="K41" s="26">
        <v>567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>
        <f>SUM(K41+P41+L41)</f>
        <v>567</v>
      </c>
      <c r="AA41" s="48">
        <f>AVERAGE(F41:K41)</f>
        <v>567</v>
      </c>
      <c r="AB41" s="5"/>
    </row>
    <row r="42" spans="1:28" s="6" customFormat="1" ht="15" customHeight="1" x14ac:dyDescent="0.25">
      <c r="A42" s="64">
        <v>4</v>
      </c>
      <c r="B42" s="65">
        <v>5201</v>
      </c>
      <c r="C42" s="67" t="s">
        <v>33</v>
      </c>
      <c r="D42" s="67" t="s">
        <v>34</v>
      </c>
      <c r="E42" s="66" t="s">
        <v>16</v>
      </c>
      <c r="F42" s="65"/>
      <c r="G42" s="66"/>
      <c r="H42" s="26"/>
      <c r="I42" s="26"/>
      <c r="J42" s="26"/>
      <c r="K42" s="26">
        <v>531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>
        <f>SUM(K42+P42+L42)</f>
        <v>531</v>
      </c>
      <c r="AA42" s="48">
        <f>AVERAGE(F42:K42)</f>
        <v>531</v>
      </c>
      <c r="AB42" s="5"/>
    </row>
    <row r="43" spans="1:28" s="6" customFormat="1" ht="15" customHeight="1" x14ac:dyDescent="0.25">
      <c r="A43" s="64">
        <v>5</v>
      </c>
      <c r="B43" s="65"/>
      <c r="C43" s="67"/>
      <c r="D43" s="67"/>
      <c r="E43" s="66"/>
      <c r="F43" s="23"/>
      <c r="G43" s="6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8"/>
      <c r="AB43" s="5"/>
    </row>
    <row r="44" spans="1:28" s="6" customFormat="1" ht="15" customHeight="1" x14ac:dyDescent="0.25">
      <c r="A44" s="64">
        <v>6</v>
      </c>
      <c r="B44" s="65"/>
      <c r="C44" s="67"/>
      <c r="D44" s="67"/>
      <c r="E44" s="66"/>
      <c r="F44" s="23"/>
      <c r="G44" s="6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8"/>
      <c r="AB44" s="5"/>
    </row>
    <row r="45" spans="1:28" s="6" customFormat="1" ht="15" customHeight="1" x14ac:dyDescent="0.25">
      <c r="A45" s="64">
        <v>7</v>
      </c>
      <c r="B45" s="65"/>
      <c r="C45" s="67"/>
      <c r="D45" s="67"/>
      <c r="E45" s="66"/>
      <c r="F45" s="23"/>
      <c r="G45" s="6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8"/>
      <c r="AB45" s="5"/>
    </row>
    <row r="46" spans="1:28" s="6" customFormat="1" ht="15" customHeight="1" x14ac:dyDescent="0.25">
      <c r="A46" s="64">
        <v>8</v>
      </c>
      <c r="B46" s="68"/>
      <c r="C46" s="69"/>
      <c r="D46" s="70"/>
      <c r="E46" s="26"/>
      <c r="F46" s="65"/>
      <c r="G46" s="6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48"/>
      <c r="AB46" s="5"/>
    </row>
    <row r="47" spans="1:28" s="6" customFormat="1" ht="15" customHeight="1" x14ac:dyDescent="0.25">
      <c r="A47" s="64">
        <v>9</v>
      </c>
      <c r="B47" s="68"/>
      <c r="C47" s="69"/>
      <c r="D47" s="70"/>
      <c r="E47" s="26"/>
      <c r="F47" s="65"/>
      <c r="G47" s="6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48"/>
      <c r="AB47" s="5"/>
    </row>
    <row r="48" spans="1:28" s="6" customFormat="1" ht="15" customHeight="1" thickBot="1" x14ac:dyDescent="0.3">
      <c r="A48" s="71">
        <v>10</v>
      </c>
      <c r="B48" s="36"/>
      <c r="C48" s="37"/>
      <c r="D48" s="38"/>
      <c r="E48" s="39"/>
      <c r="F48" s="72"/>
      <c r="G48" s="7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8"/>
      <c r="AB48" s="5"/>
    </row>
    <row r="49" spans="1:28" s="6" customFormat="1" ht="15" customHeight="1" x14ac:dyDescent="0.25">
      <c r="A49" s="5"/>
      <c r="B49" s="5"/>
      <c r="C49" s="5"/>
      <c r="D49" s="5"/>
      <c r="E49" s="46"/>
      <c r="F49" s="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5"/>
      <c r="AA49" s="5"/>
      <c r="AB49" s="5"/>
    </row>
    <row r="50" spans="1:28" s="6" customFormat="1" ht="15" customHeight="1" thickBot="1" x14ac:dyDescent="0.3">
      <c r="A50" s="5"/>
      <c r="B50" s="5"/>
      <c r="C50" s="5"/>
      <c r="D50" s="5"/>
      <c r="E50" s="46"/>
      <c r="F50" s="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5"/>
      <c r="AA50" s="5"/>
      <c r="AB50" s="5"/>
    </row>
    <row r="51" spans="1:28" s="6" customFormat="1" ht="15" customHeight="1" x14ac:dyDescent="0.25">
      <c r="A51" s="59" t="s">
        <v>42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5"/>
    </row>
    <row r="52" spans="1:28" s="6" customFormat="1" ht="15" customHeight="1" x14ac:dyDescent="0.25">
      <c r="A52" s="12"/>
      <c r="B52" s="8"/>
      <c r="C52" s="10"/>
      <c r="D52" s="10"/>
      <c r="E52" s="9"/>
      <c r="F52" s="10" t="s">
        <v>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8" t="s">
        <v>31</v>
      </c>
      <c r="AA52" s="11"/>
      <c r="AB52" s="5"/>
    </row>
    <row r="53" spans="1:28" s="6" customFormat="1" ht="15" customHeight="1" thickBot="1" x14ac:dyDescent="0.3">
      <c r="A53" s="12" t="s">
        <v>3</v>
      </c>
      <c r="B53" s="8" t="s">
        <v>4</v>
      </c>
      <c r="C53" s="13" t="s">
        <v>5</v>
      </c>
      <c r="D53" s="13" t="s">
        <v>6</v>
      </c>
      <c r="E53" s="9" t="s">
        <v>7</v>
      </c>
      <c r="F53" s="9">
        <v>1</v>
      </c>
      <c r="G53" s="9">
        <v>2</v>
      </c>
      <c r="H53" s="9">
        <v>3</v>
      </c>
      <c r="I53" s="9">
        <v>4</v>
      </c>
      <c r="J53" s="14">
        <v>5</v>
      </c>
      <c r="K53" s="9">
        <v>6</v>
      </c>
      <c r="L53" s="9">
        <v>7</v>
      </c>
      <c r="M53" s="9">
        <v>8</v>
      </c>
      <c r="N53" s="9">
        <v>9</v>
      </c>
      <c r="O53" s="9">
        <v>10</v>
      </c>
      <c r="P53" s="9">
        <v>11</v>
      </c>
      <c r="Q53" s="9">
        <v>12</v>
      </c>
      <c r="R53" s="9">
        <v>13</v>
      </c>
      <c r="S53" s="9">
        <v>14</v>
      </c>
      <c r="T53" s="9">
        <v>15</v>
      </c>
      <c r="U53" s="9">
        <v>16</v>
      </c>
      <c r="V53" s="9">
        <v>17</v>
      </c>
      <c r="W53" s="9">
        <v>18</v>
      </c>
      <c r="X53" s="9">
        <v>19</v>
      </c>
      <c r="Y53" s="9">
        <v>20</v>
      </c>
      <c r="Z53" s="9" t="s">
        <v>8</v>
      </c>
      <c r="AA53" s="15" t="s">
        <v>9</v>
      </c>
      <c r="AB53" s="5"/>
    </row>
    <row r="54" spans="1:28" s="6" customFormat="1" ht="15" customHeight="1" x14ac:dyDescent="0.25">
      <c r="A54" s="74">
        <v>1</v>
      </c>
      <c r="B54" s="61">
        <v>5232</v>
      </c>
      <c r="C54" s="62" t="s">
        <v>10</v>
      </c>
      <c r="D54" s="62" t="s">
        <v>11</v>
      </c>
      <c r="E54" s="63" t="s">
        <v>12</v>
      </c>
      <c r="F54" s="63">
        <v>472</v>
      </c>
      <c r="G54" s="63">
        <v>478</v>
      </c>
      <c r="H54" s="63"/>
      <c r="I54" s="63">
        <v>476</v>
      </c>
      <c r="J54" s="63">
        <v>477</v>
      </c>
      <c r="K54" s="63"/>
      <c r="L54" s="63">
        <v>478</v>
      </c>
      <c r="M54" s="63">
        <v>475</v>
      </c>
      <c r="N54" s="63"/>
      <c r="O54" s="63">
        <v>475</v>
      </c>
      <c r="P54" s="63"/>
      <c r="Q54" s="63">
        <v>477</v>
      </c>
      <c r="R54" s="63"/>
      <c r="S54" s="63"/>
      <c r="T54" s="63"/>
      <c r="U54" s="63"/>
      <c r="V54" s="63"/>
      <c r="W54" s="63"/>
      <c r="X54" s="63"/>
      <c r="Y54" s="63"/>
      <c r="Z54" s="61">
        <f>SUM(J54+G54+L54)</f>
        <v>1433</v>
      </c>
      <c r="AA54" s="47">
        <f t="shared" ref="AA54:AA59" si="0">AVERAGE(F54:Y54)</f>
        <v>476</v>
      </c>
      <c r="AB54" s="5"/>
    </row>
    <row r="55" spans="1:28" s="6" customFormat="1" ht="15" customHeight="1" x14ac:dyDescent="0.25">
      <c r="A55" s="75">
        <v>2</v>
      </c>
      <c r="B55" s="31">
        <v>5121</v>
      </c>
      <c r="C55" s="32" t="s">
        <v>13</v>
      </c>
      <c r="D55" s="32" t="s">
        <v>14</v>
      </c>
      <c r="E55" s="33" t="s">
        <v>12</v>
      </c>
      <c r="F55" s="66"/>
      <c r="G55" s="66"/>
      <c r="H55" s="66">
        <v>461</v>
      </c>
      <c r="I55" s="66"/>
      <c r="J55" s="66">
        <v>462</v>
      </c>
      <c r="K55" s="66"/>
      <c r="L55" s="66">
        <v>465</v>
      </c>
      <c r="M55" s="66"/>
      <c r="N55" s="66">
        <v>467</v>
      </c>
      <c r="O55" s="66"/>
      <c r="P55" s="66"/>
      <c r="Q55" s="66">
        <v>476</v>
      </c>
      <c r="R55" s="66"/>
      <c r="S55" s="66"/>
      <c r="T55" s="66"/>
      <c r="U55" s="66"/>
      <c r="V55" s="66"/>
      <c r="W55" s="66"/>
      <c r="X55" s="66"/>
      <c r="Y55" s="66"/>
      <c r="Z55" s="76">
        <f>SUM(L55+N55+Q55)</f>
        <v>1408</v>
      </c>
      <c r="AA55" s="48">
        <f t="shared" si="0"/>
        <v>466.2</v>
      </c>
      <c r="AB55" s="5"/>
    </row>
    <row r="56" spans="1:28" s="6" customFormat="1" ht="15" customHeight="1" x14ac:dyDescent="0.25">
      <c r="A56" s="75">
        <v>3</v>
      </c>
      <c r="B56" s="65">
        <v>5202</v>
      </c>
      <c r="C56" s="67" t="s">
        <v>15</v>
      </c>
      <c r="D56" s="67" t="s">
        <v>14</v>
      </c>
      <c r="E56" s="66" t="s">
        <v>16</v>
      </c>
      <c r="F56" s="66"/>
      <c r="G56" s="66">
        <v>405</v>
      </c>
      <c r="H56" s="66">
        <v>450</v>
      </c>
      <c r="I56" s="66"/>
      <c r="J56" s="66"/>
      <c r="K56" s="66"/>
      <c r="L56" s="66">
        <v>453</v>
      </c>
      <c r="M56" s="66"/>
      <c r="N56" s="66"/>
      <c r="O56" s="66">
        <v>464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5">
        <f>SUM(H56+O56+L56)</f>
        <v>1367</v>
      </c>
      <c r="AA56" s="48">
        <f t="shared" si="0"/>
        <v>443</v>
      </c>
      <c r="AB56" s="5"/>
    </row>
    <row r="57" spans="1:28" s="6" customFormat="1" ht="15" customHeight="1" x14ac:dyDescent="0.25">
      <c r="A57" s="75">
        <v>4</v>
      </c>
      <c r="B57" s="31">
        <v>5391</v>
      </c>
      <c r="C57" s="32" t="s">
        <v>35</v>
      </c>
      <c r="D57" s="32" t="s">
        <v>14</v>
      </c>
      <c r="E57" s="33" t="s">
        <v>16</v>
      </c>
      <c r="F57" s="66"/>
      <c r="G57" s="66"/>
      <c r="H57" s="66">
        <v>462</v>
      </c>
      <c r="I57" s="66"/>
      <c r="J57" s="66"/>
      <c r="K57" s="66"/>
      <c r="L57" s="66">
        <v>464</v>
      </c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5">
        <f>SUM(L57+H57+P57)</f>
        <v>926</v>
      </c>
      <c r="AA57" s="48">
        <f t="shared" si="0"/>
        <v>463</v>
      </c>
      <c r="AB57" s="5"/>
    </row>
    <row r="58" spans="1:28" s="6" customFormat="1" ht="15" customHeight="1" x14ac:dyDescent="0.25">
      <c r="A58" s="75">
        <v>5</v>
      </c>
      <c r="B58" s="31">
        <v>2927</v>
      </c>
      <c r="C58" s="32" t="s">
        <v>19</v>
      </c>
      <c r="D58" s="32" t="s">
        <v>20</v>
      </c>
      <c r="E58" s="33" t="s">
        <v>12</v>
      </c>
      <c r="F58" s="66"/>
      <c r="G58" s="66"/>
      <c r="H58" s="66"/>
      <c r="I58" s="66"/>
      <c r="J58" s="66"/>
      <c r="K58" s="66"/>
      <c r="L58" s="66">
        <v>473</v>
      </c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5">
        <f>SUM(K58+L58+P58)</f>
        <v>473</v>
      </c>
      <c r="AA58" s="48">
        <f t="shared" si="0"/>
        <v>473</v>
      </c>
      <c r="AB58" s="5"/>
    </row>
    <row r="59" spans="1:28" s="6" customFormat="1" ht="15" customHeight="1" x14ac:dyDescent="0.25">
      <c r="A59" s="75">
        <v>6</v>
      </c>
      <c r="B59" s="31" t="s">
        <v>21</v>
      </c>
      <c r="C59" s="32" t="s">
        <v>22</v>
      </c>
      <c r="D59" s="32" t="s">
        <v>23</v>
      </c>
      <c r="E59" s="33" t="s">
        <v>24</v>
      </c>
      <c r="F59" s="66"/>
      <c r="G59" s="66"/>
      <c r="H59" s="66">
        <v>470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5">
        <f>SUM(K59+H59+J59)</f>
        <v>470</v>
      </c>
      <c r="AA59" s="48">
        <f t="shared" si="0"/>
        <v>470</v>
      </c>
      <c r="AB59" s="5"/>
    </row>
    <row r="60" spans="1:28" s="6" customFormat="1" ht="15" customHeight="1" x14ac:dyDescent="0.25">
      <c r="A60" s="75">
        <v>7</v>
      </c>
      <c r="B60" s="77"/>
      <c r="C60" s="78"/>
      <c r="D60" s="79"/>
      <c r="E60" s="8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65"/>
      <c r="AA60" s="48"/>
      <c r="AB60" s="5"/>
    </row>
    <row r="61" spans="1:28" s="6" customFormat="1" ht="15" customHeight="1" x14ac:dyDescent="0.25">
      <c r="A61" s="75">
        <v>8</v>
      </c>
      <c r="B61" s="68"/>
      <c r="C61" s="69"/>
      <c r="D61" s="70"/>
      <c r="E61" s="26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65"/>
      <c r="AA61" s="48"/>
      <c r="AB61" s="5"/>
    </row>
    <row r="62" spans="1:28" s="6" customFormat="1" ht="15" customHeight="1" x14ac:dyDescent="0.25">
      <c r="A62" s="75">
        <v>9</v>
      </c>
      <c r="B62" s="65"/>
      <c r="C62" s="67"/>
      <c r="D62" s="67"/>
      <c r="E62" s="66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65"/>
      <c r="AA62" s="48"/>
      <c r="AB62" s="5"/>
    </row>
    <row r="63" spans="1:28" s="6" customFormat="1" ht="15" customHeight="1" thickBot="1" x14ac:dyDescent="0.3">
      <c r="A63" s="82">
        <v>10</v>
      </c>
      <c r="B63" s="36"/>
      <c r="C63" s="37"/>
      <c r="D63" s="38"/>
      <c r="E63" s="3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72"/>
      <c r="AA63" s="58"/>
      <c r="AB63" s="5"/>
    </row>
    <row r="64" spans="1:28" s="6" customFormat="1" ht="15" customHeight="1" x14ac:dyDescent="0.25">
      <c r="A64" s="5"/>
      <c r="B64" s="5"/>
      <c r="C64" s="5"/>
      <c r="D64" s="5"/>
      <c r="E64" s="46"/>
      <c r="F64" s="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5"/>
      <c r="AA64" s="5"/>
      <c r="AB64" s="5"/>
    </row>
    <row r="65" spans="1:28" s="6" customFormat="1" ht="15" customHeight="1" thickBot="1" x14ac:dyDescent="0.3">
      <c r="A65" s="5"/>
      <c r="B65" s="5"/>
      <c r="C65" s="5"/>
      <c r="D65" s="5"/>
      <c r="E65" s="46"/>
      <c r="F65" s="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5"/>
      <c r="AA65" s="5"/>
      <c r="AB65" s="5"/>
    </row>
    <row r="66" spans="1:28" s="6" customFormat="1" ht="15" customHeight="1" x14ac:dyDescent="0.25">
      <c r="A66" s="59" t="s">
        <v>43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4"/>
      <c r="AB66" s="5"/>
    </row>
    <row r="67" spans="1:28" s="6" customFormat="1" ht="15" customHeight="1" x14ac:dyDescent="0.25">
      <c r="A67" s="12"/>
      <c r="B67" s="8"/>
      <c r="C67" s="10"/>
      <c r="D67" s="10"/>
      <c r="E67" s="9"/>
      <c r="F67" s="10" t="s">
        <v>1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8" t="s">
        <v>31</v>
      </c>
      <c r="AA67" s="11"/>
      <c r="AB67" s="5"/>
    </row>
    <row r="68" spans="1:28" s="6" customFormat="1" ht="15" customHeight="1" thickBot="1" x14ac:dyDescent="0.3">
      <c r="A68" s="12" t="s">
        <v>3</v>
      </c>
      <c r="B68" s="8" t="s">
        <v>4</v>
      </c>
      <c r="C68" s="13" t="s">
        <v>5</v>
      </c>
      <c r="D68" s="13" t="s">
        <v>6</v>
      </c>
      <c r="E68" s="9" t="s">
        <v>7</v>
      </c>
      <c r="F68" s="9">
        <v>1</v>
      </c>
      <c r="G68" s="9">
        <v>2</v>
      </c>
      <c r="H68" s="9">
        <v>3</v>
      </c>
      <c r="I68" s="9">
        <v>4</v>
      </c>
      <c r="J68" s="14">
        <v>5</v>
      </c>
      <c r="K68" s="9">
        <v>6</v>
      </c>
      <c r="L68" s="9">
        <v>7</v>
      </c>
      <c r="M68" s="9">
        <v>8</v>
      </c>
      <c r="N68" s="9">
        <v>9</v>
      </c>
      <c r="O68" s="9">
        <v>10</v>
      </c>
      <c r="P68" s="9">
        <v>11</v>
      </c>
      <c r="Q68" s="9">
        <v>12</v>
      </c>
      <c r="R68" s="9">
        <v>13</v>
      </c>
      <c r="S68" s="9">
        <v>14</v>
      </c>
      <c r="T68" s="9">
        <v>15</v>
      </c>
      <c r="U68" s="9">
        <v>16</v>
      </c>
      <c r="V68" s="9">
        <v>17</v>
      </c>
      <c r="W68" s="9">
        <v>18</v>
      </c>
      <c r="X68" s="9">
        <v>19</v>
      </c>
      <c r="Y68" s="9">
        <v>20</v>
      </c>
      <c r="Z68" s="9" t="s">
        <v>8</v>
      </c>
      <c r="AA68" s="15" t="s">
        <v>9</v>
      </c>
      <c r="AB68" s="5"/>
    </row>
    <row r="69" spans="1:28" s="6" customFormat="1" ht="15" customHeight="1" x14ac:dyDescent="0.25">
      <c r="A69" s="60">
        <v>1</v>
      </c>
      <c r="B69" s="61">
        <v>5232</v>
      </c>
      <c r="C69" s="62" t="s">
        <v>10</v>
      </c>
      <c r="D69" s="62" t="s">
        <v>11</v>
      </c>
      <c r="E69" s="63" t="s">
        <v>12</v>
      </c>
      <c r="F69" s="61">
        <v>469</v>
      </c>
      <c r="G69" s="63"/>
      <c r="H69" s="20"/>
      <c r="I69" s="20">
        <v>470</v>
      </c>
      <c r="J69" s="20"/>
      <c r="K69" s="20"/>
      <c r="L69" s="20">
        <v>465</v>
      </c>
      <c r="M69" s="20"/>
      <c r="N69" s="20"/>
      <c r="O69" s="20"/>
      <c r="P69" s="20"/>
      <c r="Q69" s="20">
        <v>472</v>
      </c>
      <c r="R69" s="20"/>
      <c r="S69" s="20"/>
      <c r="T69" s="20"/>
      <c r="U69" s="20"/>
      <c r="V69" s="20"/>
      <c r="W69" s="20"/>
      <c r="X69" s="20"/>
      <c r="Y69" s="20"/>
      <c r="Z69" s="20">
        <f>SUM(F69+Q69+I69)</f>
        <v>1411</v>
      </c>
      <c r="AA69" s="47">
        <f>AVERAGE(F69:Y69)</f>
        <v>469</v>
      </c>
      <c r="AB69" s="5"/>
    </row>
    <row r="70" spans="1:28" s="6" customFormat="1" ht="15" customHeight="1" x14ac:dyDescent="0.25">
      <c r="A70" s="64">
        <v>2</v>
      </c>
      <c r="B70" s="65">
        <v>5202</v>
      </c>
      <c r="C70" s="67" t="s">
        <v>15</v>
      </c>
      <c r="D70" s="67" t="s">
        <v>14</v>
      </c>
      <c r="E70" s="66" t="s">
        <v>16</v>
      </c>
      <c r="F70" s="65"/>
      <c r="G70" s="66"/>
      <c r="H70" s="26"/>
      <c r="I70" s="26"/>
      <c r="J70" s="26"/>
      <c r="K70" s="26"/>
      <c r="L70" s="26">
        <v>454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>
        <f>SUM(K70+L70+P70)</f>
        <v>454</v>
      </c>
      <c r="AA70" s="48">
        <f>AVERAGE(F70:Y70)</f>
        <v>454</v>
      </c>
      <c r="AB70" s="5"/>
    </row>
    <row r="71" spans="1:28" s="6" customFormat="1" ht="15" customHeight="1" x14ac:dyDescent="0.25">
      <c r="A71" s="64">
        <v>3</v>
      </c>
      <c r="B71" s="31">
        <v>5121</v>
      </c>
      <c r="C71" s="32" t="s">
        <v>13</v>
      </c>
      <c r="D71" s="32" t="s">
        <v>14</v>
      </c>
      <c r="E71" s="33" t="s">
        <v>12</v>
      </c>
      <c r="F71" s="65"/>
      <c r="G71" s="66"/>
      <c r="H71" s="26"/>
      <c r="I71" s="26"/>
      <c r="J71" s="26"/>
      <c r="K71" s="26"/>
      <c r="L71" s="26">
        <v>445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f t="shared" ref="Z71:Z73" si="1">SUM(K71+L71+P71)</f>
        <v>445</v>
      </c>
      <c r="AA71" s="48">
        <f>AVERAGE(F71:Y71)</f>
        <v>445</v>
      </c>
      <c r="AB71" s="5"/>
    </row>
    <row r="72" spans="1:28" s="6" customFormat="1" ht="15" customHeight="1" x14ac:dyDescent="0.25">
      <c r="A72" s="64">
        <v>4</v>
      </c>
      <c r="B72" s="31">
        <v>2927</v>
      </c>
      <c r="C72" s="32" t="s">
        <v>19</v>
      </c>
      <c r="D72" s="32" t="s">
        <v>20</v>
      </c>
      <c r="E72" s="33" t="s">
        <v>12</v>
      </c>
      <c r="F72" s="65"/>
      <c r="G72" s="66"/>
      <c r="H72" s="26"/>
      <c r="I72" s="26"/>
      <c r="J72" s="26"/>
      <c r="K72" s="26"/>
      <c r="L72" s="26">
        <v>409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>
        <f t="shared" si="1"/>
        <v>409</v>
      </c>
      <c r="AA72" s="48">
        <f>AVERAGE(F72:Y72)</f>
        <v>409</v>
      </c>
      <c r="AB72" s="5"/>
    </row>
    <row r="73" spans="1:28" s="6" customFormat="1" ht="15" customHeight="1" x14ac:dyDescent="0.25">
      <c r="A73" s="64">
        <v>5</v>
      </c>
      <c r="B73" s="23">
        <v>5710</v>
      </c>
      <c r="C73" s="24" t="s">
        <v>27</v>
      </c>
      <c r="D73" s="24" t="s">
        <v>14</v>
      </c>
      <c r="E73" s="26" t="s">
        <v>28</v>
      </c>
      <c r="F73" s="23"/>
      <c r="G73" s="66"/>
      <c r="H73" s="26"/>
      <c r="I73" s="26"/>
      <c r="J73" s="26"/>
      <c r="K73" s="26"/>
      <c r="L73" s="26">
        <v>392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>
        <f t="shared" si="1"/>
        <v>392</v>
      </c>
      <c r="AA73" s="48">
        <f>AVERAGE(F73:Y73)</f>
        <v>392</v>
      </c>
      <c r="AB73" s="5"/>
    </row>
    <row r="74" spans="1:28" s="6" customFormat="1" ht="15" customHeight="1" x14ac:dyDescent="0.25">
      <c r="A74" s="64">
        <v>6</v>
      </c>
      <c r="B74" s="68"/>
      <c r="C74" s="69"/>
      <c r="D74" s="70"/>
      <c r="E74" s="26"/>
      <c r="F74" s="65"/>
      <c r="G74" s="6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48"/>
      <c r="AB74" s="5"/>
    </row>
    <row r="75" spans="1:28" s="6" customFormat="1" ht="15" customHeight="1" x14ac:dyDescent="0.25">
      <c r="A75" s="64">
        <v>7</v>
      </c>
      <c r="B75" s="68"/>
      <c r="C75" s="69"/>
      <c r="D75" s="70"/>
      <c r="E75" s="26"/>
      <c r="F75" s="65"/>
      <c r="G75" s="6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48"/>
      <c r="AB75" s="5"/>
    </row>
    <row r="76" spans="1:28" s="6" customFormat="1" ht="15" customHeight="1" x14ac:dyDescent="0.25">
      <c r="A76" s="84">
        <v>8</v>
      </c>
      <c r="B76" s="85"/>
      <c r="C76" s="86"/>
      <c r="D76" s="87"/>
      <c r="E76" s="49"/>
      <c r="F76" s="88"/>
      <c r="G76" s="8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26"/>
      <c r="AA76" s="48"/>
      <c r="AB76" s="5"/>
    </row>
    <row r="77" spans="1:28" s="6" customFormat="1" ht="15" customHeight="1" x14ac:dyDescent="0.25">
      <c r="A77" s="84">
        <v>9</v>
      </c>
      <c r="B77" s="85"/>
      <c r="C77" s="86"/>
      <c r="D77" s="87"/>
      <c r="E77" s="49"/>
      <c r="F77" s="88"/>
      <c r="G77" s="8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26"/>
      <c r="AA77" s="48"/>
      <c r="AB77" s="5"/>
    </row>
    <row r="78" spans="1:28" s="6" customFormat="1" ht="15" customHeight="1" thickBot="1" x14ac:dyDescent="0.3">
      <c r="A78" s="71">
        <v>10</v>
      </c>
      <c r="B78" s="36"/>
      <c r="C78" s="37"/>
      <c r="D78" s="38"/>
      <c r="E78" s="39"/>
      <c r="F78" s="72"/>
      <c r="G78" s="73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58"/>
      <c r="AB78" s="5"/>
    </row>
    <row r="79" spans="1:28" s="6" customFormat="1" ht="15" customHeight="1" x14ac:dyDescent="0.25">
      <c r="A79" s="90"/>
      <c r="B79" s="41"/>
      <c r="C79" s="42"/>
      <c r="D79" s="43"/>
      <c r="E79" s="44"/>
      <c r="F79" s="91"/>
      <c r="G79" s="9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93"/>
      <c r="AB79" s="5"/>
    </row>
    <row r="80" spans="1:28" s="6" customFormat="1" ht="15" customHeight="1" thickBot="1" x14ac:dyDescent="0.3">
      <c r="A80" s="5"/>
      <c r="B80" s="5"/>
      <c r="C80" s="5"/>
      <c r="D80" s="5"/>
      <c r="E80" s="46"/>
      <c r="F80" s="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5"/>
      <c r="AA80" s="5"/>
      <c r="AB80" s="5"/>
    </row>
    <row r="81" spans="1:28" s="6" customFormat="1" ht="15" customHeight="1" x14ac:dyDescent="0.25">
      <c r="A81" s="59" t="s">
        <v>44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5"/>
    </row>
    <row r="82" spans="1:28" s="6" customFormat="1" ht="15" customHeight="1" x14ac:dyDescent="0.25">
      <c r="A82" s="12"/>
      <c r="B82" s="8"/>
      <c r="C82" s="10"/>
      <c r="D82" s="10"/>
      <c r="E82" s="9"/>
      <c r="F82" s="10" t="s">
        <v>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8" t="s">
        <v>31</v>
      </c>
      <c r="AA82" s="11"/>
      <c r="AB82" s="5"/>
    </row>
    <row r="83" spans="1:28" s="6" customFormat="1" ht="15" customHeight="1" thickBot="1" x14ac:dyDescent="0.3">
      <c r="A83" s="12" t="s">
        <v>3</v>
      </c>
      <c r="B83" s="8" t="s">
        <v>4</v>
      </c>
      <c r="C83" s="13" t="s">
        <v>5</v>
      </c>
      <c r="D83" s="13" t="s">
        <v>6</v>
      </c>
      <c r="E83" s="9" t="s">
        <v>7</v>
      </c>
      <c r="F83" s="9">
        <v>1</v>
      </c>
      <c r="G83" s="9">
        <v>2</v>
      </c>
      <c r="H83" s="9">
        <v>3</v>
      </c>
      <c r="I83" s="9">
        <v>4</v>
      </c>
      <c r="J83" s="14">
        <v>5</v>
      </c>
      <c r="K83" s="9">
        <v>6</v>
      </c>
      <c r="L83" s="9">
        <v>7</v>
      </c>
      <c r="M83" s="9">
        <v>8</v>
      </c>
      <c r="N83" s="9">
        <v>9</v>
      </c>
      <c r="O83" s="9">
        <v>10</v>
      </c>
      <c r="P83" s="9">
        <v>11</v>
      </c>
      <c r="Q83" s="9">
        <v>12</v>
      </c>
      <c r="R83" s="9">
        <v>13</v>
      </c>
      <c r="S83" s="9">
        <v>14</v>
      </c>
      <c r="T83" s="9">
        <v>15</v>
      </c>
      <c r="U83" s="9">
        <v>16</v>
      </c>
      <c r="V83" s="9">
        <v>17</v>
      </c>
      <c r="W83" s="9">
        <v>18</v>
      </c>
      <c r="X83" s="9">
        <v>19</v>
      </c>
      <c r="Y83" s="9">
        <v>20</v>
      </c>
      <c r="Z83" s="9" t="s">
        <v>8</v>
      </c>
      <c r="AA83" s="15" t="s">
        <v>9</v>
      </c>
      <c r="AB83" s="5"/>
    </row>
    <row r="84" spans="1:28" s="6" customFormat="1" ht="15" customHeight="1" x14ac:dyDescent="0.25">
      <c r="A84" s="74">
        <v>1</v>
      </c>
      <c r="B84" s="61">
        <v>5232</v>
      </c>
      <c r="C84" s="62" t="s">
        <v>10</v>
      </c>
      <c r="D84" s="62" t="s">
        <v>20</v>
      </c>
      <c r="E84" s="63" t="s">
        <v>12</v>
      </c>
      <c r="F84" s="63"/>
      <c r="G84" s="63"/>
      <c r="H84" s="63"/>
      <c r="I84" s="63"/>
      <c r="J84" s="63"/>
      <c r="K84" s="63">
        <v>574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1">
        <f t="shared" ref="Z84:Z87" si="2">SUM(K84:Y84)</f>
        <v>574</v>
      </c>
      <c r="AA84" s="47">
        <f t="shared" ref="AA84:AA87" si="3">AVERAGE(F84:K84)</f>
        <v>574</v>
      </c>
      <c r="AB84" s="5"/>
    </row>
    <row r="85" spans="1:28" s="6" customFormat="1" ht="15" customHeight="1" x14ac:dyDescent="0.25">
      <c r="A85" s="75">
        <v>2</v>
      </c>
      <c r="B85" s="65">
        <v>5201</v>
      </c>
      <c r="C85" s="67" t="s">
        <v>33</v>
      </c>
      <c r="D85" s="67" t="s">
        <v>34</v>
      </c>
      <c r="E85" s="66" t="s">
        <v>16</v>
      </c>
      <c r="F85" s="66"/>
      <c r="G85" s="66"/>
      <c r="H85" s="66"/>
      <c r="I85" s="66"/>
      <c r="J85" s="66"/>
      <c r="K85" s="66">
        <v>536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5">
        <f t="shared" si="2"/>
        <v>536</v>
      </c>
      <c r="AA85" s="48">
        <f t="shared" si="3"/>
        <v>536</v>
      </c>
      <c r="AB85" s="5"/>
    </row>
    <row r="86" spans="1:28" s="6" customFormat="1" ht="15" customHeight="1" x14ac:dyDescent="0.25">
      <c r="A86" s="75">
        <v>3</v>
      </c>
      <c r="B86" s="94">
        <v>5121</v>
      </c>
      <c r="C86" s="95" t="s">
        <v>13</v>
      </c>
      <c r="D86" s="96" t="s">
        <v>14</v>
      </c>
      <c r="E86" s="66" t="s">
        <v>12</v>
      </c>
      <c r="F86" s="66"/>
      <c r="G86" s="66"/>
      <c r="H86" s="66"/>
      <c r="I86" s="66"/>
      <c r="J86" s="66"/>
      <c r="K86" s="66">
        <v>488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5">
        <f t="shared" si="2"/>
        <v>488</v>
      </c>
      <c r="AA86" s="48">
        <f t="shared" si="3"/>
        <v>488</v>
      </c>
      <c r="AB86" s="5"/>
    </row>
    <row r="87" spans="1:28" s="6" customFormat="1" ht="15" customHeight="1" x14ac:dyDescent="0.25">
      <c r="A87" s="75">
        <v>4</v>
      </c>
      <c r="B87" s="65">
        <v>5313</v>
      </c>
      <c r="C87" s="67" t="s">
        <v>17</v>
      </c>
      <c r="D87" s="67" t="s">
        <v>14</v>
      </c>
      <c r="E87" s="66" t="s">
        <v>16</v>
      </c>
      <c r="F87" s="66"/>
      <c r="G87" s="66"/>
      <c r="H87" s="66"/>
      <c r="I87" s="66"/>
      <c r="J87" s="66"/>
      <c r="K87" s="66">
        <v>478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5">
        <f t="shared" si="2"/>
        <v>478</v>
      </c>
      <c r="AA87" s="48">
        <f t="shared" si="3"/>
        <v>478</v>
      </c>
      <c r="AB87" s="5"/>
    </row>
    <row r="88" spans="1:28" s="6" customFormat="1" ht="15" customHeight="1" x14ac:dyDescent="0.25">
      <c r="A88" s="75">
        <v>5</v>
      </c>
      <c r="B88" s="65"/>
      <c r="C88" s="67"/>
      <c r="D88" s="67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5"/>
      <c r="AA88" s="48"/>
      <c r="AB88" s="5"/>
    </row>
    <row r="89" spans="1:28" s="6" customFormat="1" ht="15" customHeight="1" x14ac:dyDescent="0.25">
      <c r="A89" s="75">
        <v>6</v>
      </c>
      <c r="B89" s="68"/>
      <c r="C89" s="69"/>
      <c r="D89" s="70"/>
      <c r="E89" s="2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5"/>
      <c r="AA89" s="48"/>
      <c r="AB89" s="5"/>
    </row>
    <row r="90" spans="1:28" s="6" customFormat="1" ht="15" customHeight="1" x14ac:dyDescent="0.25">
      <c r="A90" s="75">
        <v>7</v>
      </c>
      <c r="B90" s="65"/>
      <c r="C90" s="67"/>
      <c r="D90" s="67"/>
      <c r="E90" s="66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65"/>
      <c r="AA90" s="48"/>
      <c r="AB90" s="5"/>
    </row>
    <row r="91" spans="1:28" s="6" customFormat="1" ht="15" customHeight="1" x14ac:dyDescent="0.25">
      <c r="A91" s="97">
        <v>8</v>
      </c>
      <c r="B91" s="88"/>
      <c r="C91" s="98"/>
      <c r="D91" s="98"/>
      <c r="E91" s="8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65"/>
      <c r="AA91" s="48"/>
      <c r="AB91" s="5"/>
    </row>
    <row r="92" spans="1:28" s="6" customFormat="1" ht="15" customHeight="1" x14ac:dyDescent="0.25">
      <c r="A92" s="97">
        <v>9</v>
      </c>
      <c r="B92" s="88"/>
      <c r="C92" s="98"/>
      <c r="D92" s="98"/>
      <c r="E92" s="89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5"/>
      <c r="AA92" s="48"/>
      <c r="AB92" s="5"/>
    </row>
    <row r="93" spans="1:28" s="6" customFormat="1" ht="15" customHeight="1" thickBot="1" x14ac:dyDescent="0.3">
      <c r="A93" s="82">
        <v>10</v>
      </c>
      <c r="B93" s="36"/>
      <c r="C93" s="37"/>
      <c r="D93" s="38"/>
      <c r="E93" s="3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100"/>
      <c r="AA93" s="58"/>
      <c r="AB93" s="5"/>
    </row>
    <row r="94" spans="1:28" s="6" customFormat="1" ht="15" customHeight="1" x14ac:dyDescent="0.25">
      <c r="A94" s="91"/>
      <c r="B94" s="41"/>
      <c r="C94" s="42"/>
      <c r="D94" s="43"/>
      <c r="E94" s="44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1"/>
      <c r="AA94" s="93"/>
      <c r="AB94" s="5"/>
    </row>
    <row r="95" spans="1:28" s="6" customFormat="1" ht="15" customHeight="1" thickBot="1" x14ac:dyDescent="0.3">
      <c r="A95" s="5"/>
      <c r="B95" s="5"/>
      <c r="C95" s="5"/>
      <c r="D95" s="5"/>
      <c r="E95" s="46"/>
      <c r="F95" s="5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5"/>
      <c r="AA95" s="5"/>
      <c r="AB95" s="5"/>
    </row>
    <row r="96" spans="1:28" s="6" customFormat="1" ht="15" customHeight="1" x14ac:dyDescent="0.25">
      <c r="A96" s="59" t="s">
        <v>45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4"/>
      <c r="AB96" s="5"/>
    </row>
    <row r="97" spans="1:28" s="6" customFormat="1" ht="15" customHeight="1" x14ac:dyDescent="0.25">
      <c r="A97" s="12"/>
      <c r="B97" s="8"/>
      <c r="C97" s="10"/>
      <c r="D97" s="10"/>
      <c r="E97" s="9"/>
      <c r="F97" s="10" t="s">
        <v>1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 t="s">
        <v>31</v>
      </c>
      <c r="AA97" s="11"/>
      <c r="AB97" s="5"/>
    </row>
    <row r="98" spans="1:28" s="6" customFormat="1" ht="15" customHeight="1" thickBot="1" x14ac:dyDescent="0.3">
      <c r="A98" s="101" t="s">
        <v>3</v>
      </c>
      <c r="B98" s="102" t="s">
        <v>4</v>
      </c>
      <c r="C98" s="103" t="s">
        <v>5</v>
      </c>
      <c r="D98" s="103" t="s">
        <v>6</v>
      </c>
      <c r="E98" s="104" t="s">
        <v>7</v>
      </c>
      <c r="F98" s="104">
        <v>1</v>
      </c>
      <c r="G98" s="104">
        <v>2</v>
      </c>
      <c r="H98" s="104">
        <v>3</v>
      </c>
      <c r="I98" s="104">
        <v>4</v>
      </c>
      <c r="J98" s="105">
        <v>5</v>
      </c>
      <c r="K98" s="104">
        <v>6</v>
      </c>
      <c r="L98" s="104">
        <v>7</v>
      </c>
      <c r="M98" s="9">
        <v>8</v>
      </c>
      <c r="N98" s="9">
        <v>9</v>
      </c>
      <c r="O98" s="9">
        <v>10</v>
      </c>
      <c r="P98" s="9">
        <v>11</v>
      </c>
      <c r="Q98" s="9">
        <v>12</v>
      </c>
      <c r="R98" s="9">
        <v>13</v>
      </c>
      <c r="S98" s="9">
        <v>14</v>
      </c>
      <c r="T98" s="9">
        <v>15</v>
      </c>
      <c r="U98" s="9">
        <v>16</v>
      </c>
      <c r="V98" s="9">
        <v>17</v>
      </c>
      <c r="W98" s="9">
        <v>18</v>
      </c>
      <c r="X98" s="9">
        <v>19</v>
      </c>
      <c r="Y98" s="9">
        <v>20</v>
      </c>
      <c r="Z98" s="104" t="s">
        <v>8</v>
      </c>
      <c r="AA98" s="106" t="s">
        <v>9</v>
      </c>
      <c r="AB98" s="5"/>
    </row>
    <row r="99" spans="1:28" s="6" customFormat="1" ht="15" customHeight="1" x14ac:dyDescent="0.25">
      <c r="A99" s="74">
        <v>1</v>
      </c>
      <c r="B99" s="61">
        <v>5202</v>
      </c>
      <c r="C99" s="62" t="s">
        <v>15</v>
      </c>
      <c r="D99" s="62" t="s">
        <v>14</v>
      </c>
      <c r="E99" s="63" t="s">
        <v>16</v>
      </c>
      <c r="F99" s="63"/>
      <c r="G99" s="63"/>
      <c r="H99" s="63"/>
      <c r="I99" s="63">
        <v>467</v>
      </c>
      <c r="J99" s="63"/>
      <c r="K99" s="63"/>
      <c r="L99" s="63">
        <v>468</v>
      </c>
      <c r="M99" s="63"/>
      <c r="N99" s="63">
        <v>409</v>
      </c>
      <c r="O99" s="63">
        <v>451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1">
        <f>SUM(I99+L99+O99)</f>
        <v>1386</v>
      </c>
      <c r="AA99" s="47">
        <f t="shared" ref="AA99:AA109" si="4">AVERAGE(F99:Y99)</f>
        <v>448.75</v>
      </c>
      <c r="AB99" s="5"/>
    </row>
    <row r="100" spans="1:28" s="6" customFormat="1" ht="15" customHeight="1" x14ac:dyDescent="0.25">
      <c r="A100" s="75">
        <v>2</v>
      </c>
      <c r="B100" s="65">
        <v>5313</v>
      </c>
      <c r="C100" s="67" t="s">
        <v>46</v>
      </c>
      <c r="D100" s="67" t="s">
        <v>14</v>
      </c>
      <c r="E100" s="66" t="s">
        <v>16</v>
      </c>
      <c r="F100" s="66">
        <v>463</v>
      </c>
      <c r="G100" s="66"/>
      <c r="H100" s="66"/>
      <c r="I100" s="66"/>
      <c r="J100" s="66">
        <v>388</v>
      </c>
      <c r="K100" s="66"/>
      <c r="L100" s="66">
        <v>442</v>
      </c>
      <c r="M100" s="66">
        <v>458</v>
      </c>
      <c r="N100" s="66"/>
      <c r="O100" s="66">
        <v>449</v>
      </c>
      <c r="P100" s="66"/>
      <c r="Q100" s="66">
        <v>389</v>
      </c>
      <c r="R100" s="66"/>
      <c r="S100" s="66"/>
      <c r="T100" s="66"/>
      <c r="U100" s="66"/>
      <c r="V100" s="66"/>
      <c r="W100" s="66"/>
      <c r="X100" s="66"/>
      <c r="Y100" s="66"/>
      <c r="Z100" s="65">
        <f>SUM(F100+O100+M100)</f>
        <v>1370</v>
      </c>
      <c r="AA100" s="48">
        <f t="shared" si="4"/>
        <v>431.5</v>
      </c>
      <c r="AB100" s="5"/>
    </row>
    <row r="101" spans="1:28" s="6" customFormat="1" ht="15" customHeight="1" x14ac:dyDescent="0.25">
      <c r="A101" s="75">
        <v>3</v>
      </c>
      <c r="B101" s="65">
        <v>4983</v>
      </c>
      <c r="C101" s="67" t="s">
        <v>25</v>
      </c>
      <c r="D101" s="67" t="s">
        <v>26</v>
      </c>
      <c r="E101" s="66" t="s">
        <v>16</v>
      </c>
      <c r="F101" s="66"/>
      <c r="G101" s="66"/>
      <c r="H101" s="66">
        <v>438</v>
      </c>
      <c r="I101" s="66">
        <v>449</v>
      </c>
      <c r="J101" s="66">
        <v>427</v>
      </c>
      <c r="K101" s="66"/>
      <c r="L101" s="66">
        <v>450</v>
      </c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5">
        <f>SUM(I101+L101+H101)</f>
        <v>1337</v>
      </c>
      <c r="AA101" s="48">
        <f t="shared" si="4"/>
        <v>441</v>
      </c>
      <c r="AB101" s="5"/>
    </row>
    <row r="102" spans="1:28" s="6" customFormat="1" ht="15" customHeight="1" x14ac:dyDescent="0.25">
      <c r="A102" s="75">
        <v>4</v>
      </c>
      <c r="B102" s="65">
        <v>5709</v>
      </c>
      <c r="C102" s="67" t="s">
        <v>29</v>
      </c>
      <c r="D102" s="67" t="s">
        <v>14</v>
      </c>
      <c r="E102" s="66" t="s">
        <v>18</v>
      </c>
      <c r="F102" s="66">
        <v>456</v>
      </c>
      <c r="G102" s="66">
        <v>399</v>
      </c>
      <c r="H102" s="66"/>
      <c r="I102" s="66">
        <v>423</v>
      </c>
      <c r="J102" s="66">
        <v>408</v>
      </c>
      <c r="K102" s="66"/>
      <c r="L102" s="66"/>
      <c r="M102" s="66">
        <v>383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5">
        <f>SUM(F102+J102+I102)</f>
        <v>1287</v>
      </c>
      <c r="AA102" s="48">
        <f t="shared" si="4"/>
        <v>413.8</v>
      </c>
      <c r="AB102" s="5"/>
    </row>
    <row r="103" spans="1:28" s="6" customFormat="1" ht="15" customHeight="1" x14ac:dyDescent="0.25">
      <c r="A103" s="75">
        <v>5</v>
      </c>
      <c r="B103" s="65">
        <v>5232</v>
      </c>
      <c r="C103" s="67" t="s">
        <v>10</v>
      </c>
      <c r="D103" s="67" t="s">
        <v>20</v>
      </c>
      <c r="E103" s="66" t="s">
        <v>12</v>
      </c>
      <c r="F103" s="66"/>
      <c r="G103" s="66"/>
      <c r="H103" s="66"/>
      <c r="I103" s="66"/>
      <c r="J103" s="66"/>
      <c r="K103" s="66"/>
      <c r="L103" s="66">
        <v>469</v>
      </c>
      <c r="M103" s="66"/>
      <c r="N103" s="66"/>
      <c r="O103" s="66">
        <v>474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5">
        <f>SUM(K103+L103+O103)</f>
        <v>943</v>
      </c>
      <c r="AA103" s="48">
        <f t="shared" si="4"/>
        <v>471.5</v>
      </c>
      <c r="AB103" s="5"/>
    </row>
    <row r="104" spans="1:28" s="6" customFormat="1" ht="15" customHeight="1" x14ac:dyDescent="0.25">
      <c r="A104" s="75">
        <v>6</v>
      </c>
      <c r="B104" s="31">
        <v>2927</v>
      </c>
      <c r="C104" s="32" t="s">
        <v>19</v>
      </c>
      <c r="D104" s="32" t="s">
        <v>20</v>
      </c>
      <c r="E104" s="33" t="s">
        <v>12</v>
      </c>
      <c r="F104" s="66"/>
      <c r="G104" s="66"/>
      <c r="H104" s="66"/>
      <c r="I104" s="66"/>
      <c r="J104" s="66"/>
      <c r="K104" s="66"/>
      <c r="L104" s="66">
        <v>477</v>
      </c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5">
        <f>SUM(K104+L104+P104)</f>
        <v>477</v>
      </c>
      <c r="AA104" s="48">
        <f t="shared" si="4"/>
        <v>477</v>
      </c>
      <c r="AB104" s="5"/>
    </row>
    <row r="105" spans="1:28" s="6" customFormat="1" ht="15" customHeight="1" x14ac:dyDescent="0.25">
      <c r="A105" s="75">
        <v>7</v>
      </c>
      <c r="B105" s="65">
        <v>5710</v>
      </c>
      <c r="C105" s="67" t="s">
        <v>27</v>
      </c>
      <c r="D105" s="67" t="s">
        <v>14</v>
      </c>
      <c r="E105" s="66" t="s">
        <v>28</v>
      </c>
      <c r="F105" s="66"/>
      <c r="G105" s="66"/>
      <c r="H105" s="66"/>
      <c r="I105" s="66">
        <v>460</v>
      </c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5">
        <f>SUM(I105+J105+K105)</f>
        <v>460</v>
      </c>
      <c r="AA105" s="48">
        <f t="shared" si="4"/>
        <v>460</v>
      </c>
      <c r="AB105" s="5"/>
    </row>
    <row r="106" spans="1:28" s="6" customFormat="1" ht="15" customHeight="1" x14ac:dyDescent="0.25">
      <c r="A106" s="75">
        <v>8</v>
      </c>
      <c r="B106" s="23">
        <v>5121</v>
      </c>
      <c r="C106" s="24" t="s">
        <v>13</v>
      </c>
      <c r="D106" s="25" t="s">
        <v>14</v>
      </c>
      <c r="E106" s="26" t="s">
        <v>12</v>
      </c>
      <c r="F106" s="66"/>
      <c r="G106" s="66"/>
      <c r="H106" s="66"/>
      <c r="I106" s="66"/>
      <c r="J106" s="66"/>
      <c r="K106" s="66"/>
      <c r="L106" s="66">
        <v>454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5">
        <f>SUM(K106+L106+P106)</f>
        <v>454</v>
      </c>
      <c r="AA106" s="48">
        <f t="shared" si="4"/>
        <v>454</v>
      </c>
      <c r="AB106" s="5"/>
    </row>
    <row r="107" spans="1:28" s="6" customFormat="1" ht="15" customHeight="1" x14ac:dyDescent="0.25">
      <c r="A107" s="75">
        <v>9</v>
      </c>
      <c r="B107" s="31">
        <v>5391</v>
      </c>
      <c r="C107" s="32" t="s">
        <v>35</v>
      </c>
      <c r="D107" s="32" t="s">
        <v>14</v>
      </c>
      <c r="E107" s="33" t="s">
        <v>16</v>
      </c>
      <c r="F107" s="66"/>
      <c r="G107" s="66"/>
      <c r="H107" s="66"/>
      <c r="I107" s="66"/>
      <c r="J107" s="66"/>
      <c r="K107" s="66"/>
      <c r="L107" s="66">
        <v>450</v>
      </c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5">
        <f>SUM(K107+L107+P107)</f>
        <v>450</v>
      </c>
      <c r="AA107" s="48">
        <f t="shared" si="4"/>
        <v>450</v>
      </c>
      <c r="AB107" s="5"/>
    </row>
    <row r="108" spans="1:28" s="6" customFormat="1" ht="15" customHeight="1" x14ac:dyDescent="0.25">
      <c r="A108" s="75">
        <v>10</v>
      </c>
      <c r="B108" s="94">
        <v>5803</v>
      </c>
      <c r="C108" s="95" t="s">
        <v>39</v>
      </c>
      <c r="D108" s="96" t="s">
        <v>47</v>
      </c>
      <c r="E108" s="66" t="s">
        <v>24</v>
      </c>
      <c r="F108" s="66"/>
      <c r="G108" s="66"/>
      <c r="H108" s="66">
        <v>444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5">
        <f>SUM(I108+J108+H108)</f>
        <v>444</v>
      </c>
      <c r="AA108" s="48">
        <f t="shared" si="4"/>
        <v>444</v>
      </c>
      <c r="AB108" s="5"/>
    </row>
    <row r="109" spans="1:28" s="6" customFormat="1" ht="15" customHeight="1" x14ac:dyDescent="0.25">
      <c r="A109" s="97">
        <v>11</v>
      </c>
      <c r="B109" s="107">
        <v>5201</v>
      </c>
      <c r="C109" s="108" t="s">
        <v>33</v>
      </c>
      <c r="D109" s="109" t="s">
        <v>34</v>
      </c>
      <c r="E109" s="89" t="s">
        <v>16</v>
      </c>
      <c r="F109" s="89"/>
      <c r="G109" s="89"/>
      <c r="H109" s="89">
        <v>418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8">
        <f t="shared" ref="Z109" si="5">SUM(F109+G109+H109)</f>
        <v>418</v>
      </c>
      <c r="AA109" s="48">
        <f t="shared" si="4"/>
        <v>418</v>
      </c>
      <c r="AB109" s="5"/>
    </row>
    <row r="110" spans="1:28" s="6" customFormat="1" ht="15" customHeight="1" x14ac:dyDescent="0.25">
      <c r="A110" s="97">
        <v>12</v>
      </c>
      <c r="B110" s="107"/>
      <c r="C110" s="108"/>
      <c r="D110" s="10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8"/>
      <c r="AA110" s="48"/>
      <c r="AB110" s="5"/>
    </row>
    <row r="111" spans="1:28" s="6" customFormat="1" ht="15" customHeight="1" thickBot="1" x14ac:dyDescent="0.3">
      <c r="A111" s="82">
        <v>13</v>
      </c>
      <c r="B111" s="72"/>
      <c r="C111" s="110"/>
      <c r="D111" s="110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2"/>
      <c r="AA111" s="58"/>
      <c r="AB111" s="5"/>
    </row>
    <row r="112" spans="1:28" s="6" customFormat="1" ht="15" customHeight="1" x14ac:dyDescent="0.25">
      <c r="A112" s="5"/>
      <c r="B112" s="5"/>
      <c r="C112" s="5"/>
      <c r="D112" s="5"/>
      <c r="E112" s="46"/>
      <c r="F112" s="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5"/>
      <c r="AA112" s="5"/>
      <c r="AB112" s="5"/>
    </row>
    <row r="113" spans="1:28" s="6" customFormat="1" ht="15" customHeight="1" thickBot="1" x14ac:dyDescent="0.3">
      <c r="A113" s="5"/>
      <c r="B113" s="5"/>
      <c r="C113" s="5"/>
      <c r="D113" s="5"/>
      <c r="E113" s="46"/>
      <c r="F113" s="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5"/>
      <c r="AA113" s="5"/>
      <c r="AB113" s="5"/>
    </row>
    <row r="114" spans="1:28" s="6" customFormat="1" ht="15" customHeight="1" x14ac:dyDescent="0.25">
      <c r="A114" s="59" t="s">
        <v>48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4"/>
      <c r="AB114" s="5"/>
    </row>
    <row r="115" spans="1:28" s="6" customFormat="1" ht="15" customHeight="1" x14ac:dyDescent="0.25">
      <c r="A115" s="12"/>
      <c r="B115" s="8"/>
      <c r="C115" s="10"/>
      <c r="D115" s="10"/>
      <c r="E115" s="9"/>
      <c r="F115" s="10" t="s">
        <v>1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 t="s">
        <v>31</v>
      </c>
      <c r="AA115" s="11"/>
      <c r="AB115" s="5"/>
    </row>
    <row r="116" spans="1:28" s="6" customFormat="1" ht="15" customHeight="1" thickBot="1" x14ac:dyDescent="0.3">
      <c r="A116" s="12" t="s">
        <v>3</v>
      </c>
      <c r="B116" s="8" t="s">
        <v>4</v>
      </c>
      <c r="C116" s="13" t="s">
        <v>5</v>
      </c>
      <c r="D116" s="13" t="s">
        <v>6</v>
      </c>
      <c r="E116" s="9" t="s">
        <v>7</v>
      </c>
      <c r="F116" s="9">
        <v>1</v>
      </c>
      <c r="G116" s="9">
        <v>2</v>
      </c>
      <c r="H116" s="9">
        <v>3</v>
      </c>
      <c r="I116" s="9">
        <v>4</v>
      </c>
      <c r="J116" s="14">
        <v>5</v>
      </c>
      <c r="K116" s="9">
        <v>6</v>
      </c>
      <c r="L116" s="9">
        <v>7</v>
      </c>
      <c r="M116" s="9">
        <v>8</v>
      </c>
      <c r="N116" s="9">
        <v>9</v>
      </c>
      <c r="O116" s="9">
        <v>10</v>
      </c>
      <c r="P116" s="9">
        <v>11</v>
      </c>
      <c r="Q116" s="9">
        <v>12</v>
      </c>
      <c r="R116" s="9">
        <v>13</v>
      </c>
      <c r="S116" s="9">
        <v>14</v>
      </c>
      <c r="T116" s="9">
        <v>15</v>
      </c>
      <c r="U116" s="9">
        <v>16</v>
      </c>
      <c r="V116" s="9">
        <v>17</v>
      </c>
      <c r="W116" s="9">
        <v>18</v>
      </c>
      <c r="X116" s="9">
        <v>19</v>
      </c>
      <c r="Y116" s="9">
        <v>20</v>
      </c>
      <c r="Z116" s="9" t="s">
        <v>8</v>
      </c>
      <c r="AA116" s="15" t="s">
        <v>9</v>
      </c>
      <c r="AB116" s="5"/>
    </row>
    <row r="117" spans="1:28" s="6" customFormat="1" ht="15" customHeight="1" x14ac:dyDescent="0.25">
      <c r="A117" s="60">
        <v>1</v>
      </c>
      <c r="B117" s="61">
        <v>5232</v>
      </c>
      <c r="C117" s="62" t="s">
        <v>10</v>
      </c>
      <c r="D117" s="62" t="s">
        <v>11</v>
      </c>
      <c r="E117" s="63" t="s">
        <v>12</v>
      </c>
      <c r="F117" s="61">
        <v>570</v>
      </c>
      <c r="G117" s="63">
        <v>571</v>
      </c>
      <c r="H117" s="20"/>
      <c r="I117" s="20"/>
      <c r="J117" s="20"/>
      <c r="K117" s="20">
        <v>585</v>
      </c>
      <c r="L117" s="20"/>
      <c r="M117" s="20"/>
      <c r="N117" s="20"/>
      <c r="O117" s="20"/>
      <c r="P117" s="20"/>
      <c r="Q117" s="20"/>
      <c r="R117" s="20">
        <v>590</v>
      </c>
      <c r="S117" s="20"/>
      <c r="T117" s="20"/>
      <c r="U117" s="20"/>
      <c r="V117" s="20"/>
      <c r="W117" s="20"/>
      <c r="X117" s="20"/>
      <c r="Y117" s="20"/>
      <c r="Z117" s="20">
        <f>SUM(R117+G117+K117)</f>
        <v>1746</v>
      </c>
      <c r="AA117" s="47">
        <f t="shared" ref="AA117:AA125" si="6">AVERAGE(F117:Y117)</f>
        <v>579</v>
      </c>
      <c r="AB117" s="5"/>
    </row>
    <row r="118" spans="1:28" s="6" customFormat="1" ht="15" customHeight="1" x14ac:dyDescent="0.25">
      <c r="A118" s="64">
        <v>3</v>
      </c>
      <c r="B118" s="23">
        <v>5121</v>
      </c>
      <c r="C118" s="24" t="s">
        <v>13</v>
      </c>
      <c r="D118" s="25" t="s">
        <v>14</v>
      </c>
      <c r="E118" s="26" t="s">
        <v>12</v>
      </c>
      <c r="F118" s="65"/>
      <c r="G118" s="66">
        <v>576</v>
      </c>
      <c r="H118" s="26">
        <v>554</v>
      </c>
      <c r="I118" s="26"/>
      <c r="J118" s="26">
        <v>538</v>
      </c>
      <c r="K118" s="26">
        <v>585</v>
      </c>
      <c r="L118" s="26"/>
      <c r="M118" s="26"/>
      <c r="N118" s="26"/>
      <c r="O118" s="26"/>
      <c r="P118" s="26"/>
      <c r="Q118" s="26"/>
      <c r="R118" s="26">
        <v>572</v>
      </c>
      <c r="S118" s="26"/>
      <c r="T118" s="26"/>
      <c r="U118" s="26"/>
      <c r="V118" s="26"/>
      <c r="W118" s="26"/>
      <c r="X118" s="26"/>
      <c r="Y118" s="26"/>
      <c r="Z118" s="26">
        <f>SUM(K118+G118+R118)</f>
        <v>1733</v>
      </c>
      <c r="AA118" s="48">
        <f t="shared" si="6"/>
        <v>565</v>
      </c>
      <c r="AB118" s="5"/>
    </row>
    <row r="119" spans="1:28" s="6" customFormat="1" ht="15" customHeight="1" x14ac:dyDescent="0.25">
      <c r="A119" s="64">
        <v>4</v>
      </c>
      <c r="B119" s="65">
        <v>5313</v>
      </c>
      <c r="C119" s="67" t="s">
        <v>46</v>
      </c>
      <c r="D119" s="67" t="s">
        <v>14</v>
      </c>
      <c r="E119" s="66" t="s">
        <v>16</v>
      </c>
      <c r="F119" s="65">
        <v>531</v>
      </c>
      <c r="G119" s="66"/>
      <c r="H119" s="26"/>
      <c r="I119" s="26"/>
      <c r="J119" s="26">
        <v>563</v>
      </c>
      <c r="K119" s="26">
        <v>554</v>
      </c>
      <c r="L119" s="26"/>
      <c r="M119" s="26"/>
      <c r="N119" s="26">
        <v>573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>
        <f>SUM(N119+J119+K119)</f>
        <v>1690</v>
      </c>
      <c r="AA119" s="48">
        <f t="shared" si="6"/>
        <v>555.25</v>
      </c>
      <c r="AB119" s="5"/>
    </row>
    <row r="120" spans="1:28" s="6" customFormat="1" ht="15" customHeight="1" x14ac:dyDescent="0.25">
      <c r="A120" s="64">
        <v>2</v>
      </c>
      <c r="B120" s="68">
        <v>5391</v>
      </c>
      <c r="C120" s="69" t="s">
        <v>35</v>
      </c>
      <c r="D120" s="70" t="s">
        <v>14</v>
      </c>
      <c r="E120" s="26" t="s">
        <v>16</v>
      </c>
      <c r="F120" s="65"/>
      <c r="G120" s="66"/>
      <c r="H120" s="26">
        <v>524</v>
      </c>
      <c r="I120" s="26"/>
      <c r="J120" s="26">
        <v>564</v>
      </c>
      <c r="K120" s="26">
        <v>572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>
        <f>SUM(K120+H120+J120)</f>
        <v>1660</v>
      </c>
      <c r="AA120" s="48">
        <f t="shared" si="6"/>
        <v>553.33333333333337</v>
      </c>
      <c r="AB120" s="5"/>
    </row>
    <row r="121" spans="1:28" s="6" customFormat="1" ht="15" customHeight="1" x14ac:dyDescent="0.25">
      <c r="A121" s="64">
        <v>5</v>
      </c>
      <c r="B121" s="65">
        <v>5709</v>
      </c>
      <c r="C121" s="67" t="s">
        <v>49</v>
      </c>
      <c r="D121" s="67" t="s">
        <v>14</v>
      </c>
      <c r="E121" s="66" t="s">
        <v>18</v>
      </c>
      <c r="F121" s="65">
        <v>466</v>
      </c>
      <c r="G121" s="66">
        <v>525</v>
      </c>
      <c r="H121" s="26">
        <v>496</v>
      </c>
      <c r="I121" s="26"/>
      <c r="J121" s="26">
        <v>538</v>
      </c>
      <c r="K121" s="26">
        <v>541</v>
      </c>
      <c r="L121" s="26"/>
      <c r="M121" s="26">
        <v>538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>
        <f>SUM(J121+M121+K121)</f>
        <v>1617</v>
      </c>
      <c r="AA121" s="48">
        <f t="shared" si="6"/>
        <v>517.33333333333337</v>
      </c>
      <c r="AB121" s="5"/>
    </row>
    <row r="122" spans="1:28" s="6" customFormat="1" ht="15" customHeight="1" x14ac:dyDescent="0.25">
      <c r="A122" s="64">
        <v>6</v>
      </c>
      <c r="B122" s="65">
        <v>5201</v>
      </c>
      <c r="C122" s="67" t="s">
        <v>33</v>
      </c>
      <c r="D122" s="67" t="s">
        <v>34</v>
      </c>
      <c r="E122" s="66" t="s">
        <v>16</v>
      </c>
      <c r="F122" s="23"/>
      <c r="G122" s="66"/>
      <c r="H122" s="26"/>
      <c r="I122" s="26"/>
      <c r="J122" s="26"/>
      <c r="K122" s="26">
        <v>567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>
        <f>SUM(I122+J122+K122)</f>
        <v>567</v>
      </c>
      <c r="AA122" s="48">
        <f t="shared" si="6"/>
        <v>567</v>
      </c>
      <c r="AB122" s="5"/>
    </row>
    <row r="123" spans="1:28" s="6" customFormat="1" ht="15" customHeight="1" x14ac:dyDescent="0.25">
      <c r="A123" s="64">
        <v>7</v>
      </c>
      <c r="B123" s="65">
        <v>4983</v>
      </c>
      <c r="C123" s="67" t="s">
        <v>25</v>
      </c>
      <c r="D123" s="67" t="s">
        <v>26</v>
      </c>
      <c r="E123" s="66" t="s">
        <v>16</v>
      </c>
      <c r="F123" s="23"/>
      <c r="G123" s="66"/>
      <c r="H123" s="26"/>
      <c r="I123" s="26"/>
      <c r="J123" s="26">
        <v>566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>
        <f>SUM(I123+J123+K123)</f>
        <v>566</v>
      </c>
      <c r="AA123" s="48">
        <f t="shared" si="6"/>
        <v>566</v>
      </c>
      <c r="AB123" s="5"/>
    </row>
    <row r="124" spans="1:28" s="6" customFormat="1" ht="15" customHeight="1" x14ac:dyDescent="0.25">
      <c r="A124" s="64">
        <v>8</v>
      </c>
      <c r="B124" s="65">
        <v>5202</v>
      </c>
      <c r="C124" s="67" t="s">
        <v>15</v>
      </c>
      <c r="D124" s="67" t="s">
        <v>14</v>
      </c>
      <c r="E124" s="66" t="s">
        <v>16</v>
      </c>
      <c r="F124" s="23"/>
      <c r="G124" s="66"/>
      <c r="H124" s="26">
        <v>544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>
        <v>555</v>
      </c>
      <c r="S124" s="26"/>
      <c r="T124" s="26"/>
      <c r="U124" s="26"/>
      <c r="V124" s="26"/>
      <c r="W124" s="26"/>
      <c r="X124" s="26"/>
      <c r="Y124" s="26"/>
      <c r="Z124" s="26">
        <f>SUM(H124+R124+S124)</f>
        <v>1099</v>
      </c>
      <c r="AA124" s="48">
        <f t="shared" si="6"/>
        <v>549.5</v>
      </c>
      <c r="AB124" s="5"/>
    </row>
    <row r="125" spans="1:28" s="6" customFormat="1" ht="15" customHeight="1" x14ac:dyDescent="0.25">
      <c r="A125" s="64">
        <v>9</v>
      </c>
      <c r="B125" s="65">
        <v>5710</v>
      </c>
      <c r="C125" s="67" t="s">
        <v>27</v>
      </c>
      <c r="D125" s="67" t="s">
        <v>14</v>
      </c>
      <c r="E125" s="66" t="s">
        <v>28</v>
      </c>
      <c r="F125" s="65"/>
      <c r="G125" s="66"/>
      <c r="H125" s="26"/>
      <c r="I125" s="26"/>
      <c r="J125" s="26"/>
      <c r="K125" s="26"/>
      <c r="L125" s="26"/>
      <c r="M125" s="26"/>
      <c r="N125" s="26">
        <v>480</v>
      </c>
      <c r="O125" s="26"/>
      <c r="P125" s="26"/>
      <c r="Q125" s="26"/>
      <c r="R125" s="26">
        <v>538</v>
      </c>
      <c r="S125" s="26"/>
      <c r="T125" s="26"/>
      <c r="U125" s="26"/>
      <c r="V125" s="26"/>
      <c r="W125" s="26"/>
      <c r="X125" s="26"/>
      <c r="Y125" s="26"/>
      <c r="Z125" s="26">
        <f>SUM(N125+R125+S125)</f>
        <v>1018</v>
      </c>
      <c r="AA125" s="48">
        <f t="shared" si="6"/>
        <v>509</v>
      </c>
      <c r="AB125" s="5"/>
    </row>
    <row r="126" spans="1:28" s="6" customFormat="1" ht="15" customHeight="1" thickBot="1" x14ac:dyDescent="0.3">
      <c r="A126" s="71">
        <v>10</v>
      </c>
      <c r="B126" s="36"/>
      <c r="C126" s="37"/>
      <c r="D126" s="38"/>
      <c r="E126" s="39"/>
      <c r="F126" s="72"/>
      <c r="G126" s="73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58"/>
      <c r="AB126" s="5"/>
    </row>
    <row r="127" spans="1:28" s="6" customFormat="1" ht="15" customHeight="1" x14ac:dyDescent="0.25">
      <c r="A127" s="5"/>
      <c r="B127" s="5"/>
      <c r="C127" s="5"/>
      <c r="D127" s="5"/>
      <c r="E127" s="46"/>
      <c r="F127" s="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5"/>
      <c r="AA127" s="5"/>
      <c r="AB127" s="5"/>
    </row>
    <row r="128" spans="1:28" s="112" customFormat="1" ht="15" customHeight="1" x14ac:dyDescent="0.25">
      <c r="A128"/>
      <c r="B128"/>
      <c r="C128"/>
      <c r="D128"/>
      <c r="E128" s="111"/>
      <c r="F128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/>
      <c r="AA128"/>
      <c r="AB128"/>
    </row>
  </sheetData>
  <mergeCells count="22">
    <mergeCell ref="A114:AA114"/>
    <mergeCell ref="C115:D115"/>
    <mergeCell ref="F115:Y115"/>
    <mergeCell ref="A81:AA81"/>
    <mergeCell ref="C82:D82"/>
    <mergeCell ref="F82:Y82"/>
    <mergeCell ref="A96:AA96"/>
    <mergeCell ref="C97:D97"/>
    <mergeCell ref="F97:Y97"/>
    <mergeCell ref="A51:AA51"/>
    <mergeCell ref="C52:D52"/>
    <mergeCell ref="F52:Y52"/>
    <mergeCell ref="A66:AA66"/>
    <mergeCell ref="C67:D67"/>
    <mergeCell ref="F67:Y67"/>
    <mergeCell ref="C1:AA1"/>
    <mergeCell ref="F2:Y2"/>
    <mergeCell ref="C16:AA16"/>
    <mergeCell ref="F17:Y17"/>
    <mergeCell ref="A36:AA36"/>
    <mergeCell ref="C37:D37"/>
    <mergeCell ref="F37:Y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ADMINIBM</dc:creator>
  <cp:lastModifiedBy>ADMINIBM</cp:lastModifiedBy>
  <dcterms:created xsi:type="dcterms:W3CDTF">2015-07-31T10:01:10Z</dcterms:created>
  <dcterms:modified xsi:type="dcterms:W3CDTF">2015-07-31T10:02:37Z</dcterms:modified>
</cp:coreProperties>
</file>